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pars\Desktop\"/>
    </mc:Choice>
  </mc:AlternateContent>
  <xr:revisionPtr revIDLastSave="0" documentId="8_{D5DEBDA0-328C-4484-B12B-3D51BEB820CC}" xr6:coauthVersionLast="36" xr6:coauthVersionMax="36" xr10:uidLastSave="{00000000-0000-0000-0000-000000000000}"/>
  <bookViews>
    <workbookView xWindow="0" yWindow="0" windowWidth="20490" windowHeight="8235" xr2:uid="{C85CBECC-D9D3-4F61-B8D9-1A627832AB30}"/>
  </bookViews>
  <sheets>
    <sheet name="Kopā" sheetId="3" r:id="rId1"/>
    <sheet name="1.posms Pilsblīdene" sheetId="4" r:id="rId2"/>
    <sheet name="2.posms Saldu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3" l="1"/>
  <c r="C3" i="3"/>
  <c r="C4" i="3"/>
  <c r="C6" i="3"/>
  <c r="C7" i="3"/>
  <c r="C8" i="3"/>
  <c r="C9" i="3"/>
  <c r="C10" i="3"/>
  <c r="C11" i="3"/>
  <c r="C12" i="3"/>
  <c r="C13" i="3"/>
  <c r="C15" i="3"/>
  <c r="C14" i="3"/>
  <c r="C16" i="3"/>
  <c r="C18" i="3"/>
  <c r="C17" i="3"/>
  <c r="C19" i="3"/>
  <c r="C20" i="3"/>
  <c r="C22" i="3"/>
  <c r="C21" i="3"/>
  <c r="C23" i="3"/>
  <c r="C24" i="3"/>
  <c r="C26" i="3"/>
  <c r="C27" i="3"/>
  <c r="C25" i="3"/>
  <c r="C28" i="3"/>
  <c r="C29" i="3"/>
  <c r="C30" i="3"/>
  <c r="C31" i="3"/>
  <c r="C35" i="3"/>
  <c r="C32" i="3"/>
  <c r="C33" i="3"/>
  <c r="C34" i="3"/>
  <c r="C36" i="3"/>
  <c r="C2" i="3"/>
  <c r="E140" i="4" l="1"/>
  <c r="E126" i="4"/>
  <c r="E122" i="4"/>
  <c r="E106" i="4"/>
  <c r="E99" i="4"/>
  <c r="E95" i="4"/>
  <c r="E86" i="4"/>
  <c r="E81" i="4"/>
  <c r="E75" i="4"/>
  <c r="E64" i="4"/>
  <c r="E56" i="4"/>
  <c r="E32" i="4"/>
  <c r="E19" i="4"/>
  <c r="E14" i="4"/>
  <c r="E10" i="4"/>
  <c r="E4" i="4"/>
</calcChain>
</file>

<file path=xl/sharedStrings.xml><?xml version="1.0" encoding="utf-8"?>
<sst xmlns="http://schemas.openxmlformats.org/spreadsheetml/2006/main" count="554" uniqueCount="199">
  <si>
    <t>No.</t>
  </si>
  <si>
    <t>Name</t>
  </si>
  <si>
    <t>Class</t>
  </si>
  <si>
    <t>Club points</t>
  </si>
  <si>
    <t>AZKazdanga</t>
  </si>
  <si>
    <t>Gints SELDERINS</t>
  </si>
  <si>
    <t>MX E</t>
  </si>
  <si>
    <t>Camk Latgale</t>
  </si>
  <si>
    <t>Valters LOGINS</t>
  </si>
  <si>
    <t>MX A</t>
  </si>
  <si>
    <t>Grigorii LAGUTA</t>
  </si>
  <si>
    <t>Edvards BRENCIS</t>
  </si>
  <si>
    <t>MX B</t>
  </si>
  <si>
    <t>DAKO Ziemelvidzeme</t>
  </si>
  <si>
    <t>Sandis ALEKSEJEVS</t>
  </si>
  <si>
    <t>Elksni Sporta klubs</t>
  </si>
  <si>
    <t>Kristians FREIMANIS</t>
  </si>
  <si>
    <t>Reinis TILAKS</t>
  </si>
  <si>
    <t>MX C</t>
  </si>
  <si>
    <t>Peteris KRASTINS</t>
  </si>
  <si>
    <t>F.F.F. Sporta klubs</t>
  </si>
  <si>
    <t>Martins MAURINS</t>
  </si>
  <si>
    <t>Eriks BERZINS</t>
  </si>
  <si>
    <t>MX D</t>
  </si>
  <si>
    <t>Edgars LILIENSTEINS</t>
  </si>
  <si>
    <t>Aivars SILFS</t>
  </si>
  <si>
    <t>GF Racing Team</t>
  </si>
  <si>
    <t>Andris JONAITIS</t>
  </si>
  <si>
    <t>Janis INDRIKSONS</t>
  </si>
  <si>
    <t>Janis SILIS</t>
  </si>
  <si>
    <t>Girts BERZINS</t>
  </si>
  <si>
    <t>Oskars SLAVINSKIS</t>
  </si>
  <si>
    <t>Maris SKRASTINS</t>
  </si>
  <si>
    <t>Gulbenes Moto</t>
  </si>
  <si>
    <t>Niks Rudolfs NEIJA</t>
  </si>
  <si>
    <t>IK Auseklis motoklubs</t>
  </si>
  <si>
    <t>Raimonds KURTISS</t>
  </si>
  <si>
    <t>Jana Vintera Moto Team Riga</t>
  </si>
  <si>
    <t>Janis VINTERS</t>
  </si>
  <si>
    <t>Kalsnava MB</t>
  </si>
  <si>
    <t>Davis IVANOVS</t>
  </si>
  <si>
    <t>Marks Toms JEGERS</t>
  </si>
  <si>
    <t>Artis LAIVINS</t>
  </si>
  <si>
    <t>Niks KIUKUCANS</t>
  </si>
  <si>
    <t>Ivo CIELAKS</t>
  </si>
  <si>
    <t>Girts TRODS</t>
  </si>
  <si>
    <t>60.</t>
  </si>
  <si>
    <t>Janis LUSIS</t>
  </si>
  <si>
    <t>Karro MX</t>
  </si>
  <si>
    <t>Emils KARRO</t>
  </si>
  <si>
    <t>Kristera Serga Motoklubs</t>
  </si>
  <si>
    <t>Kristers Krists SUNA</t>
  </si>
  <si>
    <t>Patriks UZULS</t>
  </si>
  <si>
    <t>Marupes AMK Bierini</t>
  </si>
  <si>
    <t>Janis BIDZANS</t>
  </si>
  <si>
    <t>MK Aloja</t>
  </si>
  <si>
    <t>Dainis BADUNS</t>
  </si>
  <si>
    <t>MK ASB</t>
  </si>
  <si>
    <t>Toms LIEPINS</t>
  </si>
  <si>
    <t>173.</t>
  </si>
  <si>
    <t>Ugis BUKLAGINS</t>
  </si>
  <si>
    <t>MK KANDAVA</t>
  </si>
  <si>
    <t>Mareks BIRZINS</t>
  </si>
  <si>
    <t>Aleksandrs MARKOVS</t>
  </si>
  <si>
    <t>Kaspars JUREVICS</t>
  </si>
  <si>
    <t>MK Stende</t>
  </si>
  <si>
    <t>Edgars VOLFS</t>
  </si>
  <si>
    <t>Valts GAILIS</t>
  </si>
  <si>
    <t>Raivo KNUTS</t>
  </si>
  <si>
    <t>Mikelis UZANS</t>
  </si>
  <si>
    <t>Andris SILINS</t>
  </si>
  <si>
    <t>Gatis VAITOVSKIS</t>
  </si>
  <si>
    <t>Eriks KIRILLOVS</t>
  </si>
  <si>
    <t>Moto Mafia</t>
  </si>
  <si>
    <t>Andis VALTS</t>
  </si>
  <si>
    <t>Rolands BLEIDELS</t>
  </si>
  <si>
    <t>Martins MARKITANS</t>
  </si>
  <si>
    <t>Roberts Eduards KONRADS</t>
  </si>
  <si>
    <t>Edgars RUTKIS</t>
  </si>
  <si>
    <t>Andris GRIGULIS</t>
  </si>
  <si>
    <t>Kristaps SMILTNIEKS</t>
  </si>
  <si>
    <t>Rolands RAUZA</t>
  </si>
  <si>
    <t>Toms GULBIS</t>
  </si>
  <si>
    <t>Janis CIRULIS</t>
  </si>
  <si>
    <t>Motoklubs Litene</t>
  </si>
  <si>
    <t>Valters BELAVS</t>
  </si>
  <si>
    <t>Janis OZOLINS</t>
  </si>
  <si>
    <t>Rolands NEILANDS</t>
  </si>
  <si>
    <t>Motokurzeme</t>
  </si>
  <si>
    <t>Kristers KALEJS</t>
  </si>
  <si>
    <t>Motovidzeme</t>
  </si>
  <si>
    <t>Davis BERGSTEINS</t>
  </si>
  <si>
    <t>Emils CIPULIS</t>
  </si>
  <si>
    <t>Ralfs SKOPANS</t>
  </si>
  <si>
    <t>Maris BUMANIS</t>
  </si>
  <si>
    <t>MX Adazi</t>
  </si>
  <si>
    <t>Ralfs GULEVSKIS</t>
  </si>
  <si>
    <t>Gundars CIBULSKIS</t>
  </si>
  <si>
    <t>MX Delveri</t>
  </si>
  <si>
    <t>Eduards MIHAILOVS</t>
  </si>
  <si>
    <t>MX Moduls</t>
  </si>
  <si>
    <t>Mairis PUMPURS</t>
  </si>
  <si>
    <t>Edvards BIDZANS</t>
  </si>
  <si>
    <t>Gunvaldis VESMINS</t>
  </si>
  <si>
    <t>MX4 Dobele/Yamaha.lv</t>
  </si>
  <si>
    <t>Andrejs SAFONOVS</t>
  </si>
  <si>
    <t>Dainis RAGS</t>
  </si>
  <si>
    <t>Alvis GULBIS</t>
  </si>
  <si>
    <t>RaceON</t>
  </si>
  <si>
    <t>Krists ZICMANIS</t>
  </si>
  <si>
    <t>Artis DREIMANIS</t>
  </si>
  <si>
    <t>Armands KEISS</t>
  </si>
  <si>
    <t>Andis PLUME</t>
  </si>
  <si>
    <t>Jurgis RAUZA</t>
  </si>
  <si>
    <t>Janis PLUMS</t>
  </si>
  <si>
    <t>Rambas R</t>
  </si>
  <si>
    <t>Karlis KALEJS</t>
  </si>
  <si>
    <t>Harijs SUHARZEVSKIS</t>
  </si>
  <si>
    <t>Andris HOHLACOVS</t>
  </si>
  <si>
    <t>Rudolfs STANKUS</t>
  </si>
  <si>
    <t>Aleksandrs SMIRNOVS</t>
  </si>
  <si>
    <t>Agris JAUNTEVS</t>
  </si>
  <si>
    <t>Kristaps KALEJS</t>
  </si>
  <si>
    <t>Andris GULBIS</t>
  </si>
  <si>
    <t>Janis KONUTIS</t>
  </si>
  <si>
    <t>Kristaps GULBIS</t>
  </si>
  <si>
    <t>Edgars JALOVCUKS</t>
  </si>
  <si>
    <t>Armands PURINS</t>
  </si>
  <si>
    <t>Mareks GRIKIS</t>
  </si>
  <si>
    <t>RodeoMX</t>
  </si>
  <si>
    <t>Gvido JUDEIKS</t>
  </si>
  <si>
    <t>Salacas kauss</t>
  </si>
  <si>
    <t>Ralfs Edgars OZOLINS</t>
  </si>
  <si>
    <t>Ingars ASMA</t>
  </si>
  <si>
    <t>Saldus motoklubs</t>
  </si>
  <si>
    <t>Niks BORTINS</t>
  </si>
  <si>
    <t>Mareks ZOLMANIS</t>
  </si>
  <si>
    <t>Raivis ZOLMANIS</t>
  </si>
  <si>
    <t>Roberts ZOLMANIS</t>
  </si>
  <si>
    <t>Krisjanis GARANCS</t>
  </si>
  <si>
    <t>Toms VANADZINS</t>
  </si>
  <si>
    <t>Nauris KAZLAUSKS</t>
  </si>
  <si>
    <t>Reinis FREIMANIS</t>
  </si>
  <si>
    <t>Uldis JAUNINS</t>
  </si>
  <si>
    <t>Edmunds GRINBERGS</t>
  </si>
  <si>
    <t>Egils REINKOPS</t>
  </si>
  <si>
    <t>Suzuki LatviaVILDERS</t>
  </si>
  <si>
    <t>Arvils STRAUSS</t>
  </si>
  <si>
    <t>VV Moto Racing Team</t>
  </si>
  <si>
    <t>Andis SPILA</t>
  </si>
  <si>
    <t>Aigars UMBRASKO</t>
  </si>
  <si>
    <t>Didzis ROMANOVS</t>
  </si>
  <si>
    <t>Intars LESNIEKS</t>
  </si>
  <si>
    <t>Kaspars SILKANS</t>
  </si>
  <si>
    <t>Edgars DOBROVOLSKIS</t>
  </si>
  <si>
    <t>Maris FISERIS</t>
  </si>
  <si>
    <t>Rinalds ABOLS</t>
  </si>
  <si>
    <t>X99/Sliterani</t>
  </si>
  <si>
    <t>Ricards BIRGELIS</t>
  </si>
  <si>
    <t>Ansis ANSEVICS</t>
  </si>
  <si>
    <t>Xskill Racing Team</t>
  </si>
  <si>
    <t>Nikita GUSEV</t>
  </si>
  <si>
    <t>Pos</t>
  </si>
  <si>
    <t>Andris SIRMAIS</t>
  </si>
  <si>
    <t>1. posms</t>
  </si>
  <si>
    <t>2. posms</t>
  </si>
  <si>
    <t>3. posms</t>
  </si>
  <si>
    <t>4. posms</t>
  </si>
  <si>
    <t>5. posms</t>
  </si>
  <si>
    <t>6. posms</t>
  </si>
  <si>
    <t>7. posms</t>
  </si>
  <si>
    <t>Haralds RUSINS</t>
  </si>
  <si>
    <t>Romans VASILJEVS</t>
  </si>
  <si>
    <t>Ritvars VOLFS</t>
  </si>
  <si>
    <t>Guntars ZIGATS</t>
  </si>
  <si>
    <t>Janis VITOLS</t>
  </si>
  <si>
    <t>Eduards Roberts KONRADS</t>
  </si>
  <si>
    <t>Edgars RUTKS</t>
  </si>
  <si>
    <t>Arturs TREIJA</t>
  </si>
  <si>
    <t>Kaspars NAROVSKIS</t>
  </si>
  <si>
    <t>Roberts LAPA</t>
  </si>
  <si>
    <t>Kristaps SENS</t>
  </si>
  <si>
    <t>Janis KARKLINS</t>
  </si>
  <si>
    <t>Race ON</t>
  </si>
  <si>
    <t>Raivis KRASTINS</t>
  </si>
  <si>
    <t>Roberts FRIENBERGS</t>
  </si>
  <si>
    <t>Jurgis ZUKAS</t>
  </si>
  <si>
    <t>Girts SAMPINS</t>
  </si>
  <si>
    <t>Janis BRENCIS</t>
  </si>
  <si>
    <t>Sandijs LACIS</t>
  </si>
  <si>
    <t>Dagnis CINOVSKIS</t>
  </si>
  <si>
    <t>Edijs SILINS</t>
  </si>
  <si>
    <t>Tukuma motoklubs</t>
  </si>
  <si>
    <t>Andris ROZUDARZS</t>
  </si>
  <si>
    <t>Aivis DADEIKS</t>
  </si>
  <si>
    <t>Ritvars EVELONS</t>
  </si>
  <si>
    <t>Vieta</t>
  </si>
  <si>
    <t>Klubs</t>
  </si>
  <si>
    <t>Punkti 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</si>
</sst>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0" xfId="0" applyNumberFormat="1" applyFont="1" applyFill="1"/>
    <xf numFmtId="0" fontId="2" fillId="2" borderId="0" xfId="0" applyFont="1" applyFill="1"/>
    <xf numFmtId="0" fontId="1" fillId="0" borderId="0" xfId="0" applyFont="1" applyFill="1"/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/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/>
    <xf numFmtId="0" fontId="2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/>
    <xf numFmtId="0" fontId="2" fillId="0" borderId="0" xfId="0" applyFont="1" applyFill="1"/>
    <xf numFmtId="0" fontId="2" fillId="2" borderId="0" xfId="0" applyNumberFormat="1" applyFont="1" applyFill="1" applyBorder="1"/>
    <xf numFmtId="0" fontId="2" fillId="2" borderId="0" xfId="0" applyFont="1" applyFill="1" applyBorder="1"/>
    <xf numFmtId="0" fontId="1" fillId="0" borderId="0" xfId="0" applyNumberFormat="1" applyFont="1" applyFill="1" applyBorder="1"/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NumberFormat="1"/>
    <xf numFmtId="0" fontId="4" fillId="0" borderId="0" xfId="0" applyNumberFormat="1" applyFont="1" applyAlignment="1">
      <alignment horizontal="center"/>
    </xf>
    <xf numFmtId="0" fontId="0" fillId="0" borderId="0" xfId="0" applyNumberFormat="1" applyFont="1"/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1" fontId="6" fillId="2" borderId="0" xfId="0" applyNumberFormat="1" applyFont="1" applyFill="1" applyBorder="1" applyAlignment="1">
      <alignment horizontal="center" vertical="center" shrinkToFit="1"/>
    </xf>
    <xf numFmtId="1" fontId="7" fillId="0" borderId="0" xfId="0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/>
    <xf numFmtId="1" fontId="6" fillId="0" borderId="0" xfId="0" applyNumberFormat="1" applyFont="1" applyFill="1" applyBorder="1" applyAlignment="1">
      <alignment horizontal="center" vertical="center" shrinkToFit="1"/>
    </xf>
    <xf numFmtId="0" fontId="0" fillId="3" borderId="0" xfId="0" applyNumberFormat="1" applyFill="1"/>
    <xf numFmtId="1" fontId="8" fillId="0" borderId="0" xfId="0" applyNumberFormat="1" applyFont="1" applyFill="1" applyBorder="1" applyAlignment="1">
      <alignment horizontal="center" vertical="center" shrinkToFit="1"/>
    </xf>
    <xf numFmtId="164" fontId="8" fillId="0" borderId="0" xfId="0" applyNumberFormat="1" applyFont="1" applyFill="1" applyBorder="1" applyAlignment="1">
      <alignment horizontal="center"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1" fontId="8" fillId="2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" fontId="9" fillId="0" borderId="0" xfId="0" applyNumberFormat="1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5" fillId="3" borderId="0" xfId="0" applyNumberFormat="1" applyFont="1" applyFill="1"/>
    <xf numFmtId="0" fontId="1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0" fontId="10" fillId="0" borderId="0" xfId="0" applyNumberFormat="1" applyFont="1" applyFill="1" applyAlignment="1"/>
    <xf numFmtId="0" fontId="10" fillId="0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2" fillId="4" borderId="0" xfId="0" applyNumberFormat="1" applyFont="1" applyFill="1" applyAlignment="1">
      <alignment horizontal="center"/>
    </xf>
    <xf numFmtId="0" fontId="10" fillId="4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2" fillId="5" borderId="0" xfId="0" applyNumberFormat="1" applyFont="1" applyFill="1" applyAlignment="1">
      <alignment horizontal="center"/>
    </xf>
    <xf numFmtId="0" fontId="10" fillId="5" borderId="0" xfId="0" applyNumberFormat="1" applyFont="1" applyFill="1" applyAlignment="1">
      <alignment horizontal="center"/>
    </xf>
    <xf numFmtId="0" fontId="1" fillId="4" borderId="0" xfId="0" applyNumberFormat="1" applyFont="1" applyFill="1" applyAlignment="1">
      <alignment horizontal="center" vertical="center"/>
    </xf>
    <xf numFmtId="0" fontId="1" fillId="6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284C5-461E-4466-856D-1396FFA7E11A}">
  <dimension ref="A1:U39"/>
  <sheetViews>
    <sheetView tabSelected="1" workbookViewId="0">
      <selection activeCell="I12" sqref="I12"/>
    </sheetView>
  </sheetViews>
  <sheetFormatPr defaultColWidth="8.75" defaultRowHeight="15.75" x14ac:dyDescent="0.25"/>
  <cols>
    <col min="1" max="1" width="8.75" style="4"/>
    <col min="2" max="2" width="25.125" style="5" customWidth="1"/>
    <col min="3" max="3" width="13.5" style="21" customWidth="1"/>
    <col min="4" max="4" width="3.25" style="50" customWidth="1"/>
    <col min="5" max="5" width="8.5" style="24" customWidth="1"/>
    <col min="6" max="6" width="3.75" style="24" customWidth="1"/>
    <col min="7" max="7" width="8.75" style="24" customWidth="1"/>
    <col min="8" max="8" width="4.375" style="24" customWidth="1"/>
    <col min="9" max="9" width="8.75" style="24"/>
    <col min="10" max="10" width="4.125" style="24" customWidth="1"/>
    <col min="11" max="11" width="8.75" style="24"/>
    <col min="12" max="12" width="4.25" style="24" customWidth="1"/>
    <col min="13" max="13" width="8.75" style="24"/>
    <col min="14" max="14" width="4.75" style="24" customWidth="1"/>
    <col min="15" max="15" width="8.75" style="24"/>
    <col min="16" max="16" width="3.875" style="24" customWidth="1"/>
    <col min="17" max="17" width="8.75" style="24"/>
    <col min="18" max="21" width="8.75" style="21"/>
    <col min="22" max="16384" width="8.75" style="5"/>
  </cols>
  <sheetData>
    <row r="1" spans="1:21" s="7" customFormat="1" x14ac:dyDescent="0.25">
      <c r="A1" s="6" t="s">
        <v>196</v>
      </c>
      <c r="B1" s="7" t="s">
        <v>197</v>
      </c>
      <c r="C1" s="23" t="s">
        <v>198</v>
      </c>
      <c r="D1" s="51" t="s">
        <v>164</v>
      </c>
      <c r="E1" s="52"/>
      <c r="F1" s="51" t="s">
        <v>165</v>
      </c>
      <c r="G1" s="51"/>
      <c r="H1" s="51" t="s">
        <v>166</v>
      </c>
      <c r="I1" s="51"/>
      <c r="J1" s="51" t="s">
        <v>167</v>
      </c>
      <c r="K1" s="51"/>
      <c r="L1" s="51" t="s">
        <v>168</v>
      </c>
      <c r="M1" s="51"/>
      <c r="N1" s="51" t="s">
        <v>169</v>
      </c>
      <c r="O1" s="51"/>
      <c r="P1" s="51" t="s">
        <v>170</v>
      </c>
      <c r="Q1" s="51"/>
      <c r="R1" s="23"/>
      <c r="S1" s="23"/>
      <c r="T1" s="23"/>
      <c r="U1" s="23"/>
    </row>
    <row r="2" spans="1:21" s="7" customFormat="1" x14ac:dyDescent="0.25">
      <c r="A2" s="65">
        <v>1</v>
      </c>
      <c r="B2" s="7" t="s">
        <v>73</v>
      </c>
      <c r="C2" s="22">
        <f t="shared" ref="C2:C36" si="0">E2+G2+I2+K2+M2+O2+Q2</f>
        <v>590</v>
      </c>
      <c r="D2" s="59">
        <v>1</v>
      </c>
      <c r="E2" s="57">
        <v>340</v>
      </c>
      <c r="F2" s="55">
        <v>3</v>
      </c>
      <c r="G2" s="56">
        <v>250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23"/>
      <c r="S2" s="23"/>
      <c r="T2" s="23"/>
      <c r="U2" s="23"/>
    </row>
    <row r="3" spans="1:21" s="7" customFormat="1" x14ac:dyDescent="0.25">
      <c r="A3" s="64">
        <v>2</v>
      </c>
      <c r="B3" s="7" t="s">
        <v>134</v>
      </c>
      <c r="C3" s="22">
        <f t="shared" si="0"/>
        <v>569</v>
      </c>
      <c r="D3" s="53">
        <v>4</v>
      </c>
      <c r="E3" s="24">
        <v>254</v>
      </c>
      <c r="F3" s="57">
        <v>1</v>
      </c>
      <c r="G3" s="58">
        <v>315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23"/>
      <c r="S3" s="23"/>
      <c r="T3" s="23"/>
      <c r="U3" s="23"/>
    </row>
    <row r="4" spans="1:21" s="7" customFormat="1" x14ac:dyDescent="0.25">
      <c r="A4" s="63">
        <v>3</v>
      </c>
      <c r="B4" s="7" t="s">
        <v>115</v>
      </c>
      <c r="C4" s="22">
        <f t="shared" si="0"/>
        <v>567</v>
      </c>
      <c r="D4" s="54">
        <v>3</v>
      </c>
      <c r="E4" s="55">
        <v>298</v>
      </c>
      <c r="F4" s="61">
        <v>2</v>
      </c>
      <c r="G4" s="62">
        <v>269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23"/>
      <c r="S4" s="23"/>
      <c r="T4" s="23"/>
      <c r="U4" s="23"/>
    </row>
    <row r="5" spans="1:21" s="7" customFormat="1" x14ac:dyDescent="0.25">
      <c r="A5" s="10">
        <v>4</v>
      </c>
      <c r="B5" s="7" t="s">
        <v>39</v>
      </c>
      <c r="C5" s="22">
        <f t="shared" si="0"/>
        <v>567</v>
      </c>
      <c r="D5" s="60">
        <v>2</v>
      </c>
      <c r="E5" s="61">
        <v>330</v>
      </c>
      <c r="F5" s="24">
        <v>4</v>
      </c>
      <c r="G5" s="50">
        <v>237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23"/>
      <c r="S5" s="23"/>
      <c r="T5" s="23"/>
      <c r="U5" s="23"/>
    </row>
    <row r="6" spans="1:21" s="7" customFormat="1" x14ac:dyDescent="0.25">
      <c r="A6" s="6">
        <v>5</v>
      </c>
      <c r="B6" s="16" t="s">
        <v>26</v>
      </c>
      <c r="C6" s="22">
        <f t="shared" si="0"/>
        <v>444</v>
      </c>
      <c r="D6" s="53">
        <v>5</v>
      </c>
      <c r="E6" s="24">
        <v>244</v>
      </c>
      <c r="F6" s="24">
        <v>5</v>
      </c>
      <c r="G6" s="50">
        <v>200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23"/>
      <c r="S6" s="23"/>
      <c r="T6" s="23"/>
      <c r="U6" s="23"/>
    </row>
    <row r="7" spans="1:21" s="7" customFormat="1" x14ac:dyDescent="0.25">
      <c r="A7" s="10">
        <v>6</v>
      </c>
      <c r="B7" s="7" t="s">
        <v>108</v>
      </c>
      <c r="C7" s="22">
        <f t="shared" si="0"/>
        <v>389</v>
      </c>
      <c r="D7" s="53">
        <v>6</v>
      </c>
      <c r="E7" s="24">
        <v>238</v>
      </c>
      <c r="F7" s="24">
        <v>13</v>
      </c>
      <c r="G7" s="50">
        <v>151</v>
      </c>
      <c r="H7" s="50"/>
      <c r="I7" s="50"/>
      <c r="J7" s="50"/>
      <c r="K7" s="50"/>
      <c r="L7" s="50"/>
      <c r="M7" s="50"/>
      <c r="N7" s="50"/>
      <c r="O7" s="50"/>
      <c r="P7" s="50"/>
      <c r="Q7" s="50"/>
      <c r="R7" s="23"/>
      <c r="S7" s="23"/>
      <c r="T7" s="23"/>
      <c r="U7" s="23"/>
    </row>
    <row r="8" spans="1:21" s="7" customFormat="1" x14ac:dyDescent="0.25">
      <c r="A8" s="6">
        <v>7</v>
      </c>
      <c r="B8" s="16" t="s">
        <v>148</v>
      </c>
      <c r="C8" s="22">
        <f t="shared" si="0"/>
        <v>381</v>
      </c>
      <c r="D8" s="53">
        <v>8</v>
      </c>
      <c r="E8" s="24">
        <v>201</v>
      </c>
      <c r="F8" s="24">
        <v>6</v>
      </c>
      <c r="G8" s="50">
        <v>180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23"/>
      <c r="S8" s="23"/>
      <c r="T8" s="23"/>
      <c r="U8" s="23"/>
    </row>
    <row r="9" spans="1:21" s="7" customFormat="1" x14ac:dyDescent="0.25">
      <c r="A9" s="10">
        <v>8</v>
      </c>
      <c r="B9" s="16" t="s">
        <v>90</v>
      </c>
      <c r="C9" s="22">
        <f t="shared" si="0"/>
        <v>325</v>
      </c>
      <c r="D9" s="53">
        <v>10</v>
      </c>
      <c r="E9" s="24">
        <v>162</v>
      </c>
      <c r="F9" s="24">
        <v>8</v>
      </c>
      <c r="G9" s="50">
        <v>163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23"/>
      <c r="S9" s="23"/>
      <c r="T9" s="23"/>
      <c r="U9" s="23"/>
    </row>
    <row r="10" spans="1:21" s="7" customFormat="1" x14ac:dyDescent="0.25">
      <c r="A10" s="6">
        <v>9</v>
      </c>
      <c r="B10" s="7" t="s">
        <v>65</v>
      </c>
      <c r="C10" s="22">
        <f t="shared" si="0"/>
        <v>311</v>
      </c>
      <c r="D10" s="53">
        <v>12</v>
      </c>
      <c r="E10" s="24">
        <v>147</v>
      </c>
      <c r="F10" s="24">
        <v>7</v>
      </c>
      <c r="G10" s="50">
        <v>164</v>
      </c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23"/>
      <c r="S10" s="23"/>
      <c r="T10" s="23"/>
      <c r="U10" s="23"/>
    </row>
    <row r="11" spans="1:21" s="7" customFormat="1" x14ac:dyDescent="0.25">
      <c r="A11" s="10">
        <v>10</v>
      </c>
      <c r="B11" s="16" t="s">
        <v>84</v>
      </c>
      <c r="C11" s="22">
        <f t="shared" si="0"/>
        <v>290</v>
      </c>
      <c r="D11" s="53">
        <v>7</v>
      </c>
      <c r="E11" s="24">
        <v>215</v>
      </c>
      <c r="F11" s="24">
        <v>19</v>
      </c>
      <c r="G11" s="50">
        <v>75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23"/>
      <c r="S11" s="23"/>
      <c r="T11" s="23"/>
      <c r="U11" s="23"/>
    </row>
    <row r="12" spans="1:21" s="7" customFormat="1" x14ac:dyDescent="0.25">
      <c r="A12" s="6">
        <v>11</v>
      </c>
      <c r="B12" s="7" t="s">
        <v>131</v>
      </c>
      <c r="C12" s="22">
        <f t="shared" si="0"/>
        <v>275</v>
      </c>
      <c r="D12" s="53">
        <v>15</v>
      </c>
      <c r="E12" s="24">
        <v>115</v>
      </c>
      <c r="F12" s="24">
        <v>10</v>
      </c>
      <c r="G12" s="50">
        <v>160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23"/>
      <c r="S12" s="23"/>
      <c r="T12" s="23"/>
      <c r="U12" s="23"/>
    </row>
    <row r="13" spans="1:21" s="7" customFormat="1" x14ac:dyDescent="0.25">
      <c r="A13" s="10">
        <v>12</v>
      </c>
      <c r="B13" s="16" t="s">
        <v>20</v>
      </c>
      <c r="C13" s="22">
        <f t="shared" si="0"/>
        <v>260</v>
      </c>
      <c r="D13" s="53">
        <v>9</v>
      </c>
      <c r="E13" s="24">
        <v>171</v>
      </c>
      <c r="F13" s="24">
        <v>18</v>
      </c>
      <c r="G13" s="50">
        <v>89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23"/>
      <c r="S13" s="23"/>
      <c r="T13" s="23"/>
      <c r="U13" s="23"/>
    </row>
    <row r="14" spans="1:21" s="7" customFormat="1" x14ac:dyDescent="0.25">
      <c r="A14" s="6">
        <v>13</v>
      </c>
      <c r="B14" s="7" t="s">
        <v>146</v>
      </c>
      <c r="C14" s="22">
        <f t="shared" si="0"/>
        <v>258</v>
      </c>
      <c r="D14" s="53">
        <v>18</v>
      </c>
      <c r="E14" s="24">
        <v>97</v>
      </c>
      <c r="F14" s="24">
        <v>9</v>
      </c>
      <c r="G14" s="50">
        <v>161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23"/>
      <c r="S14" s="23"/>
      <c r="T14" s="23"/>
      <c r="U14" s="23"/>
    </row>
    <row r="15" spans="1:21" s="7" customFormat="1" x14ac:dyDescent="0.25">
      <c r="A15" s="10">
        <v>14</v>
      </c>
      <c r="B15" s="16" t="s">
        <v>104</v>
      </c>
      <c r="C15" s="22">
        <f t="shared" si="0"/>
        <v>258</v>
      </c>
      <c r="D15" s="53">
        <v>11</v>
      </c>
      <c r="E15" s="24">
        <v>158</v>
      </c>
      <c r="F15" s="24">
        <v>14</v>
      </c>
      <c r="G15" s="50">
        <v>100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23"/>
      <c r="S15" s="23"/>
      <c r="T15" s="23"/>
      <c r="U15" s="23"/>
    </row>
    <row r="16" spans="1:21" s="7" customFormat="1" x14ac:dyDescent="0.25">
      <c r="A16" s="6">
        <v>15</v>
      </c>
      <c r="B16" s="16" t="s">
        <v>88</v>
      </c>
      <c r="C16" s="22">
        <f t="shared" si="0"/>
        <v>209</v>
      </c>
      <c r="D16" s="53">
        <v>27</v>
      </c>
      <c r="E16" s="24">
        <v>53</v>
      </c>
      <c r="F16" s="24">
        <v>12</v>
      </c>
      <c r="G16" s="50">
        <v>156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23"/>
      <c r="S16" s="23"/>
      <c r="T16" s="23"/>
      <c r="U16" s="23"/>
    </row>
    <row r="17" spans="1:21" s="7" customFormat="1" x14ac:dyDescent="0.25">
      <c r="A17" s="10">
        <v>16</v>
      </c>
      <c r="B17" s="16" t="s">
        <v>61</v>
      </c>
      <c r="C17" s="22">
        <f t="shared" si="0"/>
        <v>203</v>
      </c>
      <c r="D17" s="53">
        <v>30</v>
      </c>
      <c r="E17" s="24">
        <v>45</v>
      </c>
      <c r="F17" s="24">
        <v>11</v>
      </c>
      <c r="G17" s="50">
        <v>158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23"/>
      <c r="S17" s="23"/>
      <c r="T17" s="23"/>
      <c r="U17" s="23"/>
    </row>
    <row r="18" spans="1:21" s="7" customFormat="1" x14ac:dyDescent="0.25">
      <c r="A18" s="6">
        <v>17</v>
      </c>
      <c r="B18" s="7" t="s">
        <v>15</v>
      </c>
      <c r="C18" s="22">
        <f t="shared" si="0"/>
        <v>197</v>
      </c>
      <c r="D18" s="53">
        <v>13</v>
      </c>
      <c r="E18" s="24">
        <v>141</v>
      </c>
      <c r="F18" s="24">
        <v>21</v>
      </c>
      <c r="G18" s="50">
        <v>56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23"/>
      <c r="S18" s="23"/>
      <c r="T18" s="23"/>
      <c r="U18" s="23"/>
    </row>
    <row r="19" spans="1:21" s="7" customFormat="1" x14ac:dyDescent="0.25">
      <c r="A19" s="10">
        <v>18</v>
      </c>
      <c r="B19" s="7" t="s">
        <v>100</v>
      </c>
      <c r="C19" s="22">
        <f t="shared" si="0"/>
        <v>178</v>
      </c>
      <c r="D19" s="53">
        <v>23</v>
      </c>
      <c r="E19" s="24">
        <v>82</v>
      </c>
      <c r="F19" s="24">
        <v>15</v>
      </c>
      <c r="G19" s="50">
        <v>96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23"/>
      <c r="S19" s="23"/>
      <c r="T19" s="23"/>
      <c r="U19" s="23"/>
    </row>
    <row r="20" spans="1:21" s="7" customFormat="1" x14ac:dyDescent="0.25">
      <c r="A20" s="6">
        <v>19</v>
      </c>
      <c r="B20" s="7" t="s">
        <v>95</v>
      </c>
      <c r="C20" s="22">
        <f t="shared" si="0"/>
        <v>165</v>
      </c>
      <c r="D20" s="53">
        <v>25</v>
      </c>
      <c r="E20" s="24">
        <v>73</v>
      </c>
      <c r="F20" s="24">
        <v>17</v>
      </c>
      <c r="G20" s="50">
        <v>92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23"/>
      <c r="S20" s="23"/>
      <c r="T20" s="23"/>
      <c r="U20" s="23"/>
    </row>
    <row r="21" spans="1:21" s="7" customFormat="1" x14ac:dyDescent="0.25">
      <c r="A21" s="10">
        <v>20</v>
      </c>
      <c r="B21" s="16" t="s">
        <v>157</v>
      </c>
      <c r="C21" s="22">
        <f t="shared" si="0"/>
        <v>144</v>
      </c>
      <c r="D21" s="53">
        <v>29</v>
      </c>
      <c r="E21" s="24">
        <v>50</v>
      </c>
      <c r="F21" s="24">
        <v>16</v>
      </c>
      <c r="G21" s="50">
        <v>94</v>
      </c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23"/>
      <c r="S21" s="23"/>
      <c r="T21" s="23"/>
      <c r="U21" s="23"/>
    </row>
    <row r="22" spans="1:21" s="7" customFormat="1" x14ac:dyDescent="0.25">
      <c r="A22" s="6">
        <v>21</v>
      </c>
      <c r="B22" s="7" t="s">
        <v>98</v>
      </c>
      <c r="C22" s="22">
        <f t="shared" si="0"/>
        <v>144</v>
      </c>
      <c r="D22" s="53">
        <v>16</v>
      </c>
      <c r="E22" s="24">
        <v>100</v>
      </c>
      <c r="F22" s="24">
        <v>23</v>
      </c>
      <c r="G22" s="50">
        <v>44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23"/>
      <c r="S22" s="23"/>
      <c r="T22" s="23"/>
      <c r="U22" s="23"/>
    </row>
    <row r="23" spans="1:21" s="7" customFormat="1" x14ac:dyDescent="0.25">
      <c r="A23" s="10">
        <v>22</v>
      </c>
      <c r="B23" s="7" t="s">
        <v>55</v>
      </c>
      <c r="C23" s="22">
        <f t="shared" si="0"/>
        <v>135</v>
      </c>
      <c r="D23" s="53">
        <v>21</v>
      </c>
      <c r="E23" s="24">
        <v>91</v>
      </c>
      <c r="F23" s="24">
        <v>24</v>
      </c>
      <c r="G23" s="50">
        <v>44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23"/>
      <c r="S23" s="23"/>
      <c r="T23" s="23"/>
      <c r="U23" s="23"/>
    </row>
    <row r="24" spans="1:21" s="7" customFormat="1" x14ac:dyDescent="0.25">
      <c r="A24" s="6">
        <v>23</v>
      </c>
      <c r="B24" s="7" t="s">
        <v>4</v>
      </c>
      <c r="C24" s="22">
        <f t="shared" si="0"/>
        <v>132</v>
      </c>
      <c r="D24" s="53">
        <v>24</v>
      </c>
      <c r="E24" s="24">
        <v>82</v>
      </c>
      <c r="F24" s="24">
        <v>22</v>
      </c>
      <c r="G24" s="50">
        <v>50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23"/>
      <c r="S24" s="23"/>
      <c r="T24" s="23"/>
      <c r="U24" s="23"/>
    </row>
    <row r="25" spans="1:21" s="7" customFormat="1" x14ac:dyDescent="0.25">
      <c r="A25" s="10">
        <v>24</v>
      </c>
      <c r="B25" s="7" t="s">
        <v>7</v>
      </c>
      <c r="C25" s="22">
        <f t="shared" si="0"/>
        <v>129</v>
      </c>
      <c r="D25" s="53">
        <v>14</v>
      </c>
      <c r="E25" s="24">
        <v>129</v>
      </c>
      <c r="F25" s="24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23"/>
      <c r="S25" s="23"/>
      <c r="T25" s="23"/>
      <c r="U25" s="23"/>
    </row>
    <row r="26" spans="1:21" s="7" customFormat="1" x14ac:dyDescent="0.25">
      <c r="A26" s="6">
        <v>25</v>
      </c>
      <c r="B26" s="16" t="s">
        <v>160</v>
      </c>
      <c r="C26" s="22">
        <f t="shared" si="0"/>
        <v>127</v>
      </c>
      <c r="D26" s="53">
        <v>22</v>
      </c>
      <c r="E26" s="24">
        <v>84</v>
      </c>
      <c r="F26" s="24">
        <v>25</v>
      </c>
      <c r="G26" s="50">
        <v>43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23"/>
      <c r="S26" s="23"/>
      <c r="T26" s="23"/>
      <c r="U26" s="23"/>
    </row>
    <row r="27" spans="1:21" s="7" customFormat="1" x14ac:dyDescent="0.25">
      <c r="A27" s="10">
        <v>26</v>
      </c>
      <c r="B27" s="7" t="s">
        <v>33</v>
      </c>
      <c r="C27" s="22">
        <f t="shared" si="0"/>
        <v>112</v>
      </c>
      <c r="D27" s="53">
        <v>31</v>
      </c>
      <c r="E27" s="24">
        <v>45</v>
      </c>
      <c r="F27" s="24">
        <v>20</v>
      </c>
      <c r="G27" s="50">
        <v>67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23"/>
      <c r="S27" s="23"/>
      <c r="T27" s="23"/>
      <c r="U27" s="23"/>
    </row>
    <row r="28" spans="1:21" s="7" customFormat="1" x14ac:dyDescent="0.25">
      <c r="A28" s="6">
        <v>27</v>
      </c>
      <c r="B28" s="16" t="s">
        <v>37</v>
      </c>
      <c r="C28" s="22">
        <f t="shared" si="0"/>
        <v>100</v>
      </c>
      <c r="D28" s="53">
        <v>17</v>
      </c>
      <c r="E28" s="24">
        <v>100</v>
      </c>
      <c r="F28" s="24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23"/>
      <c r="S28" s="23"/>
      <c r="T28" s="23"/>
      <c r="U28" s="23"/>
    </row>
    <row r="29" spans="1:21" s="7" customFormat="1" x14ac:dyDescent="0.25">
      <c r="A29" s="10">
        <v>28</v>
      </c>
      <c r="B29" s="16" t="s">
        <v>35</v>
      </c>
      <c r="C29" s="22">
        <f t="shared" si="0"/>
        <v>97</v>
      </c>
      <c r="D29" s="53">
        <v>19</v>
      </c>
      <c r="E29" s="24">
        <v>97</v>
      </c>
      <c r="F29" s="24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23"/>
      <c r="S29" s="23"/>
      <c r="T29" s="23"/>
      <c r="U29" s="23"/>
    </row>
    <row r="30" spans="1:21" s="7" customFormat="1" x14ac:dyDescent="0.25">
      <c r="A30" s="6">
        <v>29</v>
      </c>
      <c r="B30" s="16" t="s">
        <v>53</v>
      </c>
      <c r="C30" s="22">
        <f t="shared" si="0"/>
        <v>94</v>
      </c>
      <c r="D30" s="53">
        <v>20</v>
      </c>
      <c r="E30" s="24">
        <v>94</v>
      </c>
      <c r="F30" s="24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23"/>
      <c r="S30" s="23"/>
      <c r="T30" s="23"/>
      <c r="U30" s="23"/>
    </row>
    <row r="31" spans="1:21" s="7" customFormat="1" x14ac:dyDescent="0.25">
      <c r="A31" s="10">
        <v>30</v>
      </c>
      <c r="B31" s="16" t="s">
        <v>129</v>
      </c>
      <c r="C31" s="22">
        <f t="shared" si="0"/>
        <v>66</v>
      </c>
      <c r="D31" s="53">
        <v>26</v>
      </c>
      <c r="E31" s="24">
        <v>66</v>
      </c>
      <c r="F31" s="24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23"/>
      <c r="S31" s="23"/>
      <c r="T31" s="23"/>
      <c r="U31" s="23"/>
    </row>
    <row r="32" spans="1:21" s="7" customFormat="1" x14ac:dyDescent="0.25">
      <c r="A32" s="6">
        <v>31</v>
      </c>
      <c r="B32" s="16" t="s">
        <v>57</v>
      </c>
      <c r="C32" s="22">
        <f t="shared" si="0"/>
        <v>52</v>
      </c>
      <c r="D32" s="53">
        <v>28</v>
      </c>
      <c r="E32" s="24">
        <v>52</v>
      </c>
      <c r="F32" s="24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23"/>
      <c r="S32" s="23"/>
      <c r="T32" s="23"/>
      <c r="U32" s="23"/>
    </row>
    <row r="33" spans="1:21" s="7" customFormat="1" x14ac:dyDescent="0.25">
      <c r="A33" s="10">
        <v>32</v>
      </c>
      <c r="B33" s="16" t="s">
        <v>13</v>
      </c>
      <c r="C33" s="22">
        <f t="shared" si="0"/>
        <v>41</v>
      </c>
      <c r="D33" s="53">
        <v>32</v>
      </c>
      <c r="E33" s="24">
        <v>41</v>
      </c>
      <c r="F33" s="24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23"/>
      <c r="S33" s="23"/>
      <c r="T33" s="23"/>
      <c r="U33" s="23"/>
    </row>
    <row r="34" spans="1:21" s="7" customFormat="1" ht="14.45" customHeight="1" x14ac:dyDescent="0.25">
      <c r="A34" s="6">
        <v>33</v>
      </c>
      <c r="B34" s="7" t="s">
        <v>50</v>
      </c>
      <c r="C34" s="22">
        <f t="shared" si="0"/>
        <v>36</v>
      </c>
      <c r="D34" s="53">
        <v>33</v>
      </c>
      <c r="E34" s="24">
        <v>36</v>
      </c>
      <c r="F34" s="24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23"/>
      <c r="S34" s="23"/>
      <c r="T34" s="23"/>
      <c r="U34" s="23"/>
    </row>
    <row r="35" spans="1:21" s="7" customFormat="1" x14ac:dyDescent="0.25">
      <c r="A35" s="10">
        <v>34</v>
      </c>
      <c r="B35" s="28" t="s">
        <v>192</v>
      </c>
      <c r="C35" s="22">
        <f t="shared" si="0"/>
        <v>33</v>
      </c>
      <c r="D35" s="53"/>
      <c r="E35" s="24"/>
      <c r="F35" s="24">
        <v>26</v>
      </c>
      <c r="G35" s="50">
        <v>33</v>
      </c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23"/>
      <c r="S35" s="23"/>
      <c r="T35" s="23"/>
      <c r="U35" s="23"/>
    </row>
    <row r="36" spans="1:21" x14ac:dyDescent="0.25">
      <c r="A36" s="6">
        <v>35</v>
      </c>
      <c r="B36" s="7" t="s">
        <v>48</v>
      </c>
      <c r="C36" s="22">
        <f t="shared" si="0"/>
        <v>18</v>
      </c>
      <c r="D36" s="53">
        <v>34</v>
      </c>
      <c r="E36" s="24">
        <v>18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21" x14ac:dyDescent="0.25"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21" x14ac:dyDescent="0.25"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21" x14ac:dyDescent="0.25"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</sheetData>
  <sortState ref="A1:H36">
    <sortCondition descending="1" ref="C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E9CAC-931D-4F1C-80EE-2BFE2D061392}">
  <dimension ref="A1:E153"/>
  <sheetViews>
    <sheetView workbookViewId="0">
      <selection activeCell="L24" sqref="L24"/>
    </sheetView>
  </sheetViews>
  <sheetFormatPr defaultColWidth="8.75" defaultRowHeight="15.75" x14ac:dyDescent="0.25"/>
  <cols>
    <col min="1" max="2" width="8.75" style="4"/>
    <col min="3" max="3" width="25.125" style="5" customWidth="1"/>
    <col min="4" max="16384" width="8.75" style="5"/>
  </cols>
  <sheetData>
    <row r="1" spans="1:5" x14ac:dyDescent="0.25">
      <c r="A1" s="4" t="s">
        <v>162</v>
      </c>
      <c r="B1" s="4" t="s">
        <v>0</v>
      </c>
      <c r="C1" s="5" t="s">
        <v>1</v>
      </c>
      <c r="D1" s="5" t="s">
        <v>2</v>
      </c>
      <c r="E1" s="5" t="s">
        <v>3</v>
      </c>
    </row>
    <row r="2" spans="1:5" s="7" customFormat="1" x14ac:dyDescent="0.25">
      <c r="A2" s="6"/>
      <c r="B2" s="6"/>
      <c r="C2" s="7" t="s">
        <v>4</v>
      </c>
      <c r="E2" s="7">
        <v>82</v>
      </c>
    </row>
    <row r="3" spans="1:5" x14ac:dyDescent="0.25">
      <c r="A3" s="8">
        <v>7</v>
      </c>
      <c r="B3" s="9">
        <v>747</v>
      </c>
      <c r="C3" s="1" t="s">
        <v>5</v>
      </c>
      <c r="D3" s="1" t="s">
        <v>6</v>
      </c>
      <c r="E3" s="2">
        <v>82</v>
      </c>
    </row>
    <row r="4" spans="1:5" s="7" customFormat="1" x14ac:dyDescent="0.25">
      <c r="A4" s="10"/>
      <c r="B4" s="6"/>
      <c r="C4" s="7" t="s">
        <v>7</v>
      </c>
      <c r="E4" s="3">
        <f>E5+E7</f>
        <v>129</v>
      </c>
    </row>
    <row r="5" spans="1:5" x14ac:dyDescent="0.25">
      <c r="A5" s="9">
        <v>11</v>
      </c>
      <c r="B5" s="9">
        <v>771</v>
      </c>
      <c r="C5" s="1" t="s">
        <v>8</v>
      </c>
      <c r="D5" s="1" t="s">
        <v>9</v>
      </c>
      <c r="E5" s="2">
        <v>54</v>
      </c>
    </row>
    <row r="6" spans="1:5" x14ac:dyDescent="0.25">
      <c r="A6" s="11">
        <v>16</v>
      </c>
      <c r="B6" s="11">
        <v>100</v>
      </c>
      <c r="C6" s="12" t="s">
        <v>10</v>
      </c>
      <c r="D6" s="12" t="s">
        <v>9</v>
      </c>
      <c r="E6" s="13">
        <v>32</v>
      </c>
    </row>
    <row r="7" spans="1:5" x14ac:dyDescent="0.25">
      <c r="A7" s="8">
        <v>9</v>
      </c>
      <c r="B7" s="8">
        <v>424</v>
      </c>
      <c r="C7" s="14" t="s">
        <v>11</v>
      </c>
      <c r="D7" s="14" t="s">
        <v>12</v>
      </c>
      <c r="E7" s="15">
        <v>75</v>
      </c>
    </row>
    <row r="8" spans="1:5" s="7" customFormat="1" x14ac:dyDescent="0.25">
      <c r="A8" s="10"/>
      <c r="B8" s="10"/>
      <c r="C8" s="16" t="s">
        <v>13</v>
      </c>
      <c r="D8" s="16"/>
      <c r="E8" s="17">
        <v>41</v>
      </c>
    </row>
    <row r="9" spans="1:5" x14ac:dyDescent="0.25">
      <c r="A9" s="8">
        <v>20</v>
      </c>
      <c r="B9" s="8">
        <v>131</v>
      </c>
      <c r="C9" s="14" t="s">
        <v>14</v>
      </c>
      <c r="D9" s="14" t="s">
        <v>12</v>
      </c>
      <c r="E9" s="15">
        <v>41</v>
      </c>
    </row>
    <row r="10" spans="1:5" s="7" customFormat="1" x14ac:dyDescent="0.25">
      <c r="A10" s="10"/>
      <c r="B10" s="10"/>
      <c r="C10" s="7" t="s">
        <v>15</v>
      </c>
      <c r="D10" s="16"/>
      <c r="E10" s="17">
        <f>E11+E12</f>
        <v>141</v>
      </c>
    </row>
    <row r="11" spans="1:5" x14ac:dyDescent="0.25">
      <c r="A11" s="9">
        <v>6</v>
      </c>
      <c r="B11" s="9">
        <v>441</v>
      </c>
      <c r="C11" s="1" t="s">
        <v>16</v>
      </c>
      <c r="D11" s="1" t="s">
        <v>9</v>
      </c>
      <c r="E11" s="2">
        <v>77</v>
      </c>
    </row>
    <row r="12" spans="1:5" x14ac:dyDescent="0.25">
      <c r="A12" s="8">
        <v>13</v>
      </c>
      <c r="B12" s="8">
        <v>98</v>
      </c>
      <c r="C12" s="14" t="s">
        <v>17</v>
      </c>
      <c r="D12" s="14" t="s">
        <v>18</v>
      </c>
      <c r="E12" s="15">
        <v>64</v>
      </c>
    </row>
    <row r="13" spans="1:5" x14ac:dyDescent="0.25">
      <c r="A13" s="18">
        <v>24</v>
      </c>
      <c r="B13" s="18">
        <v>717</v>
      </c>
      <c r="C13" s="19" t="s">
        <v>19</v>
      </c>
      <c r="D13" s="19" t="s">
        <v>18</v>
      </c>
      <c r="E13" s="20">
        <v>30</v>
      </c>
    </row>
    <row r="14" spans="1:5" s="7" customFormat="1" x14ac:dyDescent="0.25">
      <c r="A14" s="10"/>
      <c r="B14" s="10"/>
      <c r="C14" s="16" t="s">
        <v>20</v>
      </c>
      <c r="D14" s="16"/>
      <c r="E14" s="17">
        <f>E15+E16+E18</f>
        <v>171</v>
      </c>
    </row>
    <row r="15" spans="1:5" x14ac:dyDescent="0.25">
      <c r="A15" s="8">
        <v>27</v>
      </c>
      <c r="B15" s="8">
        <v>220</v>
      </c>
      <c r="C15" s="14" t="s">
        <v>21</v>
      </c>
      <c r="D15" s="14" t="s">
        <v>12</v>
      </c>
      <c r="E15" s="15">
        <v>19</v>
      </c>
    </row>
    <row r="16" spans="1:5" x14ac:dyDescent="0.25">
      <c r="A16" s="9">
        <v>5</v>
      </c>
      <c r="B16" s="9">
        <v>927</v>
      </c>
      <c r="C16" s="1" t="s">
        <v>22</v>
      </c>
      <c r="D16" s="1" t="s">
        <v>23</v>
      </c>
      <c r="E16" s="1">
        <v>88</v>
      </c>
    </row>
    <row r="17" spans="1:5" x14ac:dyDescent="0.25">
      <c r="A17" s="11">
        <v>18</v>
      </c>
      <c r="B17" s="11">
        <v>85</v>
      </c>
      <c r="C17" s="12" t="s">
        <v>24</v>
      </c>
      <c r="D17" s="12" t="s">
        <v>23</v>
      </c>
      <c r="E17" s="12">
        <v>48</v>
      </c>
    </row>
    <row r="18" spans="1:5" x14ac:dyDescent="0.25">
      <c r="A18" s="8">
        <v>13</v>
      </c>
      <c r="B18" s="9">
        <v>500</v>
      </c>
      <c r="C18" s="1" t="s">
        <v>25</v>
      </c>
      <c r="D18" s="1" t="s">
        <v>6</v>
      </c>
      <c r="E18" s="2">
        <v>64</v>
      </c>
    </row>
    <row r="19" spans="1:5" s="7" customFormat="1" x14ac:dyDescent="0.25">
      <c r="A19" s="10"/>
      <c r="B19" s="6"/>
      <c r="C19" s="16" t="s">
        <v>26</v>
      </c>
      <c r="E19" s="3">
        <f>E20+E21+E22+E24</f>
        <v>244</v>
      </c>
    </row>
    <row r="20" spans="1:5" x14ac:dyDescent="0.25">
      <c r="A20" s="8">
        <v>22</v>
      </c>
      <c r="B20" s="8">
        <v>176</v>
      </c>
      <c r="C20" s="14" t="s">
        <v>27</v>
      </c>
      <c r="D20" s="14" t="s">
        <v>12</v>
      </c>
      <c r="E20" s="15">
        <v>34</v>
      </c>
    </row>
    <row r="21" spans="1:5" x14ac:dyDescent="0.25">
      <c r="A21" s="8">
        <v>14</v>
      </c>
      <c r="B21" s="8">
        <v>47</v>
      </c>
      <c r="C21" s="14" t="s">
        <v>28</v>
      </c>
      <c r="D21" s="14" t="s">
        <v>18</v>
      </c>
      <c r="E21" s="15">
        <v>61</v>
      </c>
    </row>
    <row r="22" spans="1:5" x14ac:dyDescent="0.25">
      <c r="A22" s="9">
        <v>11</v>
      </c>
      <c r="B22" s="9">
        <v>52</v>
      </c>
      <c r="C22" s="1" t="s">
        <v>29</v>
      </c>
      <c r="D22" s="1" t="s">
        <v>23</v>
      </c>
      <c r="E22" s="1">
        <v>70</v>
      </c>
    </row>
    <row r="23" spans="1:5" x14ac:dyDescent="0.25">
      <c r="A23" s="11">
        <v>23</v>
      </c>
      <c r="B23" s="11">
        <v>790</v>
      </c>
      <c r="C23" s="12" t="s">
        <v>30</v>
      </c>
      <c r="D23" s="12" t="s">
        <v>23</v>
      </c>
      <c r="E23" s="12">
        <v>33</v>
      </c>
    </row>
    <row r="24" spans="1:5" x14ac:dyDescent="0.25">
      <c r="A24" s="8">
        <v>8</v>
      </c>
      <c r="B24" s="9">
        <v>260</v>
      </c>
      <c r="C24" s="1" t="s">
        <v>31</v>
      </c>
      <c r="D24" s="1" t="s">
        <v>6</v>
      </c>
      <c r="E24" s="2">
        <v>79</v>
      </c>
    </row>
    <row r="25" spans="1:5" x14ac:dyDescent="0.25">
      <c r="A25" s="18">
        <v>28</v>
      </c>
      <c r="B25" s="11">
        <v>79</v>
      </c>
      <c r="C25" s="12" t="s">
        <v>32</v>
      </c>
      <c r="D25" s="12" t="s">
        <v>6</v>
      </c>
      <c r="E25" s="13">
        <v>18</v>
      </c>
    </row>
    <row r="26" spans="1:5" s="7" customFormat="1" x14ac:dyDescent="0.25">
      <c r="A26" s="10"/>
      <c r="B26" s="6"/>
      <c r="C26" s="7" t="s">
        <v>33</v>
      </c>
      <c r="E26" s="3">
        <v>45</v>
      </c>
    </row>
    <row r="27" spans="1:5" x14ac:dyDescent="0.25">
      <c r="A27" s="9">
        <v>19</v>
      </c>
      <c r="B27" s="9">
        <v>80</v>
      </c>
      <c r="C27" s="1" t="s">
        <v>34</v>
      </c>
      <c r="D27" s="1" t="s">
        <v>23</v>
      </c>
      <c r="E27" s="1">
        <v>45</v>
      </c>
    </row>
    <row r="28" spans="1:5" s="7" customFormat="1" x14ac:dyDescent="0.25">
      <c r="A28" s="6"/>
      <c r="B28" s="6"/>
      <c r="C28" s="16" t="s">
        <v>35</v>
      </c>
      <c r="E28" s="7">
        <v>97</v>
      </c>
    </row>
    <row r="29" spans="1:5" x14ac:dyDescent="0.25">
      <c r="A29" s="8">
        <v>2</v>
      </c>
      <c r="B29" s="8">
        <v>793</v>
      </c>
      <c r="C29" s="14" t="s">
        <v>36</v>
      </c>
      <c r="D29" s="14" t="s">
        <v>12</v>
      </c>
      <c r="E29" s="15">
        <v>97</v>
      </c>
    </row>
    <row r="30" spans="1:5" s="7" customFormat="1" x14ac:dyDescent="0.25">
      <c r="A30" s="10"/>
      <c r="B30" s="10"/>
      <c r="C30" s="16" t="s">
        <v>37</v>
      </c>
      <c r="D30" s="16"/>
      <c r="E30" s="17">
        <v>100</v>
      </c>
    </row>
    <row r="31" spans="1:5" x14ac:dyDescent="0.25">
      <c r="A31" s="8">
        <v>1</v>
      </c>
      <c r="B31" s="8">
        <v>70</v>
      </c>
      <c r="C31" s="14" t="s">
        <v>38</v>
      </c>
      <c r="D31" s="14" t="s">
        <v>12</v>
      </c>
      <c r="E31" s="15">
        <v>100</v>
      </c>
    </row>
    <row r="32" spans="1:5" s="7" customFormat="1" x14ac:dyDescent="0.25">
      <c r="A32" s="10"/>
      <c r="B32" s="10"/>
      <c r="C32" s="7" t="s">
        <v>39</v>
      </c>
      <c r="D32" s="16"/>
      <c r="E32" s="17">
        <f>E33+E34+E37+E38</f>
        <v>330</v>
      </c>
    </row>
    <row r="33" spans="1:5" x14ac:dyDescent="0.25">
      <c r="A33" s="9">
        <v>1</v>
      </c>
      <c r="B33" s="9">
        <v>600</v>
      </c>
      <c r="C33" s="1" t="s">
        <v>40</v>
      </c>
      <c r="D33" s="1" t="s">
        <v>9</v>
      </c>
      <c r="E33" s="2">
        <v>100</v>
      </c>
    </row>
    <row r="34" spans="1:5" x14ac:dyDescent="0.25">
      <c r="A34" s="8">
        <v>11</v>
      </c>
      <c r="B34" s="8">
        <v>549</v>
      </c>
      <c r="C34" s="14" t="s">
        <v>41</v>
      </c>
      <c r="D34" s="14" t="s">
        <v>12</v>
      </c>
      <c r="E34" s="15">
        <v>69</v>
      </c>
    </row>
    <row r="35" spans="1:5" x14ac:dyDescent="0.25">
      <c r="A35" s="18">
        <v>32</v>
      </c>
      <c r="B35" s="18">
        <v>814</v>
      </c>
      <c r="C35" s="19" t="s">
        <v>42</v>
      </c>
      <c r="D35" s="19" t="s">
        <v>12</v>
      </c>
      <c r="E35" s="20">
        <v>3</v>
      </c>
    </row>
    <row r="36" spans="1:5" x14ac:dyDescent="0.25">
      <c r="A36" s="18">
        <v>28</v>
      </c>
      <c r="B36" s="18">
        <v>571</v>
      </c>
      <c r="C36" s="19" t="s">
        <v>43</v>
      </c>
      <c r="D36" s="19" t="s">
        <v>18</v>
      </c>
      <c r="E36" s="20">
        <v>18</v>
      </c>
    </row>
    <row r="37" spans="1:5" x14ac:dyDescent="0.25">
      <c r="A37" s="9">
        <v>10</v>
      </c>
      <c r="B37" s="9">
        <v>844</v>
      </c>
      <c r="C37" s="1" t="s">
        <v>44</v>
      </c>
      <c r="D37" s="1" t="s">
        <v>23</v>
      </c>
      <c r="E37" s="1">
        <v>73</v>
      </c>
    </row>
    <row r="38" spans="1:5" x14ac:dyDescent="0.25">
      <c r="A38" s="8">
        <v>5</v>
      </c>
      <c r="B38" s="9">
        <v>162</v>
      </c>
      <c r="C38" s="1" t="s">
        <v>45</v>
      </c>
      <c r="D38" s="1" t="s">
        <v>6</v>
      </c>
      <c r="E38" s="2">
        <v>88</v>
      </c>
    </row>
    <row r="39" spans="1:5" x14ac:dyDescent="0.25">
      <c r="A39" s="18">
        <v>27</v>
      </c>
      <c r="B39" s="11" t="s">
        <v>46</v>
      </c>
      <c r="C39" s="12" t="s">
        <v>47</v>
      </c>
      <c r="D39" s="12" t="s">
        <v>6</v>
      </c>
      <c r="E39" s="13">
        <v>21</v>
      </c>
    </row>
    <row r="40" spans="1:5" s="7" customFormat="1" x14ac:dyDescent="0.25">
      <c r="A40" s="10"/>
      <c r="B40" s="6"/>
      <c r="C40" s="7" t="s">
        <v>48</v>
      </c>
      <c r="E40" s="3">
        <v>18</v>
      </c>
    </row>
    <row r="41" spans="1:5" x14ac:dyDescent="0.25">
      <c r="A41" s="9">
        <v>28</v>
      </c>
      <c r="B41" s="9">
        <v>92</v>
      </c>
      <c r="C41" s="1" t="s">
        <v>49</v>
      </c>
      <c r="D41" s="1" t="s">
        <v>23</v>
      </c>
      <c r="E41" s="1">
        <v>18</v>
      </c>
    </row>
    <row r="42" spans="1:5" s="7" customFormat="1" x14ac:dyDescent="0.25">
      <c r="A42" s="6"/>
      <c r="B42" s="6"/>
      <c r="C42" s="7" t="s">
        <v>50</v>
      </c>
      <c r="E42" s="7">
        <v>36</v>
      </c>
    </row>
    <row r="43" spans="1:5" x14ac:dyDescent="0.25">
      <c r="A43" s="9">
        <v>15</v>
      </c>
      <c r="B43" s="9">
        <v>737</v>
      </c>
      <c r="C43" s="1" t="s">
        <v>51</v>
      </c>
      <c r="D43" s="1" t="s">
        <v>9</v>
      </c>
      <c r="E43" s="2">
        <v>36</v>
      </c>
    </row>
    <row r="44" spans="1:5" x14ac:dyDescent="0.25">
      <c r="A44" s="11">
        <v>23</v>
      </c>
      <c r="B44" s="11">
        <v>727</v>
      </c>
      <c r="C44" s="12" t="s">
        <v>52</v>
      </c>
      <c r="D44" s="12" t="s">
        <v>9</v>
      </c>
      <c r="E44" s="13">
        <v>1</v>
      </c>
    </row>
    <row r="45" spans="1:5" s="7" customFormat="1" x14ac:dyDescent="0.25">
      <c r="A45" s="6"/>
      <c r="B45" s="6"/>
      <c r="C45" s="16" t="s">
        <v>53</v>
      </c>
      <c r="E45" s="3">
        <v>94</v>
      </c>
    </row>
    <row r="46" spans="1:5" x14ac:dyDescent="0.25">
      <c r="A46" s="8">
        <v>3</v>
      </c>
      <c r="B46" s="8">
        <v>888</v>
      </c>
      <c r="C46" s="14" t="s">
        <v>54</v>
      </c>
      <c r="D46" s="14" t="s">
        <v>18</v>
      </c>
      <c r="E46" s="15">
        <v>94</v>
      </c>
    </row>
    <row r="47" spans="1:5" s="7" customFormat="1" x14ac:dyDescent="0.25">
      <c r="A47" s="10"/>
      <c r="B47" s="10"/>
      <c r="C47" s="7" t="s">
        <v>55</v>
      </c>
      <c r="D47" s="16"/>
      <c r="E47" s="17">
        <v>91</v>
      </c>
    </row>
    <row r="48" spans="1:5" x14ac:dyDescent="0.25">
      <c r="A48" s="8">
        <v>4</v>
      </c>
      <c r="B48" s="9">
        <v>67</v>
      </c>
      <c r="C48" s="1" t="s">
        <v>56</v>
      </c>
      <c r="D48" s="1" t="s">
        <v>6</v>
      </c>
      <c r="E48" s="2">
        <v>91</v>
      </c>
    </row>
    <row r="49" spans="1:5" s="7" customFormat="1" x14ac:dyDescent="0.25">
      <c r="A49" s="10"/>
      <c r="B49" s="6"/>
      <c r="C49" s="16" t="s">
        <v>57</v>
      </c>
      <c r="E49" s="3">
        <v>52</v>
      </c>
    </row>
    <row r="50" spans="1:5" x14ac:dyDescent="0.25">
      <c r="A50" s="8">
        <v>23</v>
      </c>
      <c r="B50" s="8">
        <v>49</v>
      </c>
      <c r="C50" s="14" t="s">
        <v>58</v>
      </c>
      <c r="D50" s="14" t="s">
        <v>12</v>
      </c>
      <c r="E50" s="15">
        <v>31</v>
      </c>
    </row>
    <row r="51" spans="1:5" x14ac:dyDescent="0.25">
      <c r="A51" s="9">
        <v>27</v>
      </c>
      <c r="B51" s="9" t="s">
        <v>59</v>
      </c>
      <c r="C51" s="1" t="s">
        <v>60</v>
      </c>
      <c r="D51" s="1" t="s">
        <v>23</v>
      </c>
      <c r="E51" s="1">
        <v>21</v>
      </c>
    </row>
    <row r="52" spans="1:5" s="7" customFormat="1" x14ac:dyDescent="0.25">
      <c r="A52" s="6"/>
      <c r="B52" s="6"/>
      <c r="C52" s="16" t="s">
        <v>61</v>
      </c>
      <c r="E52" s="7">
        <v>45</v>
      </c>
    </row>
    <row r="53" spans="1:5" x14ac:dyDescent="0.25">
      <c r="A53" s="8">
        <v>30</v>
      </c>
      <c r="B53" s="8">
        <v>75</v>
      </c>
      <c r="C53" s="14" t="s">
        <v>62</v>
      </c>
      <c r="D53" s="14" t="s">
        <v>12</v>
      </c>
      <c r="E53" s="15">
        <v>9</v>
      </c>
    </row>
    <row r="54" spans="1:5" x14ac:dyDescent="0.25">
      <c r="A54" s="8">
        <v>22</v>
      </c>
      <c r="B54" s="9">
        <v>951</v>
      </c>
      <c r="C54" s="1" t="s">
        <v>63</v>
      </c>
      <c r="D54" s="1" t="s">
        <v>6</v>
      </c>
      <c r="E54" s="2">
        <v>36</v>
      </c>
    </row>
    <row r="55" spans="1:5" x14ac:dyDescent="0.25">
      <c r="A55" s="18">
        <v>29</v>
      </c>
      <c r="B55" s="11">
        <v>315</v>
      </c>
      <c r="C55" s="12" t="s">
        <v>64</v>
      </c>
      <c r="D55" s="12" t="s">
        <v>6</v>
      </c>
      <c r="E55" s="13">
        <v>15</v>
      </c>
    </row>
    <row r="56" spans="1:5" s="7" customFormat="1" x14ac:dyDescent="0.25">
      <c r="A56" s="10"/>
      <c r="B56" s="6"/>
      <c r="C56" s="7" t="s">
        <v>65</v>
      </c>
      <c r="E56" s="3">
        <f>E57+E58+E60+E61</f>
        <v>147</v>
      </c>
    </row>
    <row r="57" spans="1:5" x14ac:dyDescent="0.25">
      <c r="A57" s="9">
        <v>20</v>
      </c>
      <c r="B57" s="9">
        <v>38</v>
      </c>
      <c r="C57" s="1" t="s">
        <v>66</v>
      </c>
      <c r="D57" s="1" t="s">
        <v>9</v>
      </c>
      <c r="E57" s="2">
        <v>14</v>
      </c>
    </row>
    <row r="58" spans="1:5" x14ac:dyDescent="0.25">
      <c r="A58" s="8">
        <v>23</v>
      </c>
      <c r="B58" s="8">
        <v>179</v>
      </c>
      <c r="C58" s="14" t="s">
        <v>67</v>
      </c>
      <c r="D58" s="14" t="s">
        <v>18</v>
      </c>
      <c r="E58" s="15">
        <v>33</v>
      </c>
    </row>
    <row r="59" spans="1:5" x14ac:dyDescent="0.25">
      <c r="A59" s="18">
        <v>33</v>
      </c>
      <c r="B59" s="18">
        <v>721</v>
      </c>
      <c r="C59" s="19" t="s">
        <v>68</v>
      </c>
      <c r="D59" s="19" t="s">
        <v>18</v>
      </c>
      <c r="E59" s="20">
        <v>3</v>
      </c>
    </row>
    <row r="60" spans="1:5" x14ac:dyDescent="0.25">
      <c r="A60" s="9">
        <v>20</v>
      </c>
      <c r="B60" s="9">
        <v>782</v>
      </c>
      <c r="C60" s="1" t="s">
        <v>69</v>
      </c>
      <c r="D60" s="1" t="s">
        <v>23</v>
      </c>
      <c r="E60" s="1">
        <v>42</v>
      </c>
    </row>
    <row r="61" spans="1:5" x14ac:dyDescent="0.25">
      <c r="A61" s="8">
        <v>15</v>
      </c>
      <c r="B61" s="9">
        <v>105</v>
      </c>
      <c r="C61" s="1" t="s">
        <v>70</v>
      </c>
      <c r="D61" s="1" t="s">
        <v>6</v>
      </c>
      <c r="E61" s="2">
        <v>58</v>
      </c>
    </row>
    <row r="62" spans="1:5" x14ac:dyDescent="0.25">
      <c r="A62" s="18">
        <v>19</v>
      </c>
      <c r="B62" s="11">
        <v>121</v>
      </c>
      <c r="C62" s="12" t="s">
        <v>71</v>
      </c>
      <c r="D62" s="12" t="s">
        <v>6</v>
      </c>
      <c r="E62" s="13">
        <v>45</v>
      </c>
    </row>
    <row r="63" spans="1:5" x14ac:dyDescent="0.25">
      <c r="A63" s="18">
        <v>34</v>
      </c>
      <c r="B63" s="11">
        <v>97</v>
      </c>
      <c r="C63" s="12" t="s">
        <v>72</v>
      </c>
      <c r="D63" s="12" t="s">
        <v>6</v>
      </c>
      <c r="E63" s="13">
        <v>1</v>
      </c>
    </row>
    <row r="64" spans="1:5" s="7" customFormat="1" x14ac:dyDescent="0.25">
      <c r="A64" s="10"/>
      <c r="B64" s="6"/>
      <c r="C64" s="7" t="s">
        <v>73</v>
      </c>
      <c r="E64" s="3">
        <f>E65+E68+E71+E73</f>
        <v>340</v>
      </c>
    </row>
    <row r="65" spans="1:5" x14ac:dyDescent="0.25">
      <c r="A65" s="9">
        <v>9</v>
      </c>
      <c r="B65" s="9">
        <v>399</v>
      </c>
      <c r="C65" s="1" t="s">
        <v>74</v>
      </c>
      <c r="D65" s="1" t="s">
        <v>9</v>
      </c>
      <c r="E65" s="2">
        <v>64</v>
      </c>
    </row>
    <row r="66" spans="1:5" x14ac:dyDescent="0.25">
      <c r="A66" s="11">
        <v>21</v>
      </c>
      <c r="B66" s="11">
        <v>214</v>
      </c>
      <c r="C66" s="12" t="s">
        <v>75</v>
      </c>
      <c r="D66" s="12" t="s">
        <v>9</v>
      </c>
      <c r="E66" s="13">
        <v>9</v>
      </c>
    </row>
    <row r="67" spans="1:5" x14ac:dyDescent="0.25">
      <c r="A67" s="11">
        <v>22</v>
      </c>
      <c r="B67" s="11">
        <v>11</v>
      </c>
      <c r="C67" s="12" t="s">
        <v>76</v>
      </c>
      <c r="D67" s="12" t="s">
        <v>9</v>
      </c>
      <c r="E67" s="13">
        <v>5</v>
      </c>
    </row>
    <row r="68" spans="1:5" x14ac:dyDescent="0.25">
      <c r="A68" s="8">
        <v>3</v>
      </c>
      <c r="B68" s="8">
        <v>90</v>
      </c>
      <c r="C68" s="14" t="s">
        <v>77</v>
      </c>
      <c r="D68" s="14" t="s">
        <v>12</v>
      </c>
      <c r="E68" s="15">
        <v>94</v>
      </c>
    </row>
    <row r="69" spans="1:5" x14ac:dyDescent="0.25">
      <c r="A69" s="18">
        <v>4</v>
      </c>
      <c r="B69" s="18">
        <v>14</v>
      </c>
      <c r="C69" s="19" t="s">
        <v>78</v>
      </c>
      <c r="D69" s="19" t="s">
        <v>12</v>
      </c>
      <c r="E69" s="20">
        <v>90</v>
      </c>
    </row>
    <row r="70" spans="1:5" x14ac:dyDescent="0.25">
      <c r="A70" s="18">
        <v>25</v>
      </c>
      <c r="B70" s="18">
        <v>808</v>
      </c>
      <c r="C70" s="19" t="s">
        <v>79</v>
      </c>
      <c r="D70" s="19" t="s">
        <v>12</v>
      </c>
      <c r="E70" s="20">
        <v>25</v>
      </c>
    </row>
    <row r="71" spans="1:5" x14ac:dyDescent="0.25">
      <c r="A71" s="8">
        <v>2</v>
      </c>
      <c r="B71" s="8">
        <v>259</v>
      </c>
      <c r="C71" s="14" t="s">
        <v>80</v>
      </c>
      <c r="D71" s="14" t="s">
        <v>18</v>
      </c>
      <c r="E71" s="15">
        <v>97</v>
      </c>
    </row>
    <row r="72" spans="1:5" x14ac:dyDescent="0.25">
      <c r="A72" s="18">
        <v>17</v>
      </c>
      <c r="B72" s="18">
        <v>868</v>
      </c>
      <c r="C72" s="19" t="s">
        <v>81</v>
      </c>
      <c r="D72" s="19" t="s">
        <v>18</v>
      </c>
      <c r="E72" s="20">
        <v>52</v>
      </c>
    </row>
    <row r="73" spans="1:5" x14ac:dyDescent="0.25">
      <c r="A73" s="9">
        <v>6</v>
      </c>
      <c r="B73" s="9">
        <v>15</v>
      </c>
      <c r="C73" s="1" t="s">
        <v>82</v>
      </c>
      <c r="D73" s="1" t="s">
        <v>23</v>
      </c>
      <c r="E73" s="1">
        <v>85</v>
      </c>
    </row>
    <row r="74" spans="1:5" x14ac:dyDescent="0.25">
      <c r="A74" s="11">
        <v>35</v>
      </c>
      <c r="B74" s="11">
        <v>819</v>
      </c>
      <c r="C74" s="12" t="s">
        <v>83</v>
      </c>
      <c r="D74" s="12" t="s">
        <v>23</v>
      </c>
      <c r="E74" s="12">
        <v>0</v>
      </c>
    </row>
    <row r="75" spans="1:5" s="7" customFormat="1" x14ac:dyDescent="0.25">
      <c r="A75" s="6"/>
      <c r="B75" s="6"/>
      <c r="C75" s="16" t="s">
        <v>84</v>
      </c>
      <c r="E75" s="7">
        <f>E76+E77+E78</f>
        <v>215</v>
      </c>
    </row>
    <row r="76" spans="1:5" x14ac:dyDescent="0.25">
      <c r="A76" s="8">
        <v>6</v>
      </c>
      <c r="B76" s="8">
        <v>710</v>
      </c>
      <c r="C76" s="14" t="s">
        <v>85</v>
      </c>
      <c r="D76" s="14" t="s">
        <v>18</v>
      </c>
      <c r="E76" s="15">
        <v>85</v>
      </c>
    </row>
    <row r="77" spans="1:5" x14ac:dyDescent="0.25">
      <c r="A77" s="9">
        <v>22</v>
      </c>
      <c r="B77" s="9">
        <v>197</v>
      </c>
      <c r="C77" s="1" t="s">
        <v>86</v>
      </c>
      <c r="D77" s="1" t="s">
        <v>23</v>
      </c>
      <c r="E77" s="1">
        <v>36</v>
      </c>
    </row>
    <row r="78" spans="1:5" x14ac:dyDescent="0.25">
      <c r="A78" s="8">
        <v>3</v>
      </c>
      <c r="B78" s="9">
        <v>69</v>
      </c>
      <c r="C78" s="1" t="s">
        <v>87</v>
      </c>
      <c r="D78" s="1" t="s">
        <v>6</v>
      </c>
      <c r="E78" s="2">
        <v>94</v>
      </c>
    </row>
    <row r="79" spans="1:5" s="7" customFormat="1" x14ac:dyDescent="0.25">
      <c r="A79" s="10"/>
      <c r="B79" s="6"/>
      <c r="C79" s="16" t="s">
        <v>88</v>
      </c>
      <c r="E79" s="3">
        <v>53</v>
      </c>
    </row>
    <row r="80" spans="1:5" x14ac:dyDescent="0.25">
      <c r="A80" s="8">
        <v>16</v>
      </c>
      <c r="B80" s="8">
        <v>363</v>
      </c>
      <c r="C80" s="14" t="s">
        <v>89</v>
      </c>
      <c r="D80" s="14" t="s">
        <v>12</v>
      </c>
      <c r="E80" s="15">
        <v>53</v>
      </c>
    </row>
    <row r="81" spans="1:5" s="7" customFormat="1" x14ac:dyDescent="0.25">
      <c r="A81" s="10"/>
      <c r="B81" s="10"/>
      <c r="C81" s="16" t="s">
        <v>90</v>
      </c>
      <c r="D81" s="16"/>
      <c r="E81" s="17">
        <f>E82+E85</f>
        <v>162</v>
      </c>
    </row>
    <row r="82" spans="1:5" x14ac:dyDescent="0.25">
      <c r="A82" s="8">
        <v>13</v>
      </c>
      <c r="B82" s="8">
        <v>157</v>
      </c>
      <c r="C82" s="14" t="s">
        <v>91</v>
      </c>
      <c r="D82" s="14" t="s">
        <v>12</v>
      </c>
      <c r="E82" s="15">
        <v>62</v>
      </c>
    </row>
    <row r="83" spans="1:5" x14ac:dyDescent="0.25">
      <c r="A83" s="18">
        <v>26</v>
      </c>
      <c r="B83" s="18">
        <v>270</v>
      </c>
      <c r="C83" s="19" t="s">
        <v>92</v>
      </c>
      <c r="D83" s="19" t="s">
        <v>12</v>
      </c>
      <c r="E83" s="20">
        <v>22</v>
      </c>
    </row>
    <row r="84" spans="1:5" x14ac:dyDescent="0.25">
      <c r="A84" s="18">
        <v>33</v>
      </c>
      <c r="B84" s="18">
        <v>50</v>
      </c>
      <c r="C84" s="19" t="s">
        <v>93</v>
      </c>
      <c r="D84" s="19" t="s">
        <v>12</v>
      </c>
      <c r="E84" s="20">
        <v>1</v>
      </c>
    </row>
    <row r="85" spans="1:5" x14ac:dyDescent="0.25">
      <c r="A85" s="8">
        <v>1</v>
      </c>
      <c r="B85" s="8">
        <v>166</v>
      </c>
      <c r="C85" s="14" t="s">
        <v>94</v>
      </c>
      <c r="D85" s="14" t="s">
        <v>18</v>
      </c>
      <c r="E85" s="15">
        <v>100</v>
      </c>
    </row>
    <row r="86" spans="1:5" s="7" customFormat="1" x14ac:dyDescent="0.25">
      <c r="A86" s="10"/>
      <c r="B86" s="10"/>
      <c r="C86" s="7" t="s">
        <v>95</v>
      </c>
      <c r="D86" s="16"/>
      <c r="E86" s="17">
        <f>E87+E88</f>
        <v>73</v>
      </c>
    </row>
    <row r="87" spans="1:5" x14ac:dyDescent="0.25">
      <c r="A87" s="9">
        <v>13</v>
      </c>
      <c r="B87" s="9">
        <v>8</v>
      </c>
      <c r="C87" s="1" t="s">
        <v>96</v>
      </c>
      <c r="D87" s="1" t="s">
        <v>9</v>
      </c>
      <c r="E87" s="2">
        <v>45</v>
      </c>
    </row>
    <row r="88" spans="1:5" x14ac:dyDescent="0.25">
      <c r="A88" s="8">
        <v>24</v>
      </c>
      <c r="B88" s="8">
        <v>224</v>
      </c>
      <c r="C88" s="14" t="s">
        <v>97</v>
      </c>
      <c r="D88" s="14" t="s">
        <v>12</v>
      </c>
      <c r="E88" s="15">
        <v>28</v>
      </c>
    </row>
    <row r="89" spans="1:5" s="7" customFormat="1" x14ac:dyDescent="0.25">
      <c r="A89" s="10"/>
      <c r="B89" s="10"/>
      <c r="C89" s="7" t="s">
        <v>98</v>
      </c>
      <c r="D89" s="16"/>
      <c r="E89" s="17">
        <v>100</v>
      </c>
    </row>
    <row r="90" spans="1:5" x14ac:dyDescent="0.25">
      <c r="A90" s="8">
        <v>1</v>
      </c>
      <c r="B90" s="9">
        <v>288</v>
      </c>
      <c r="C90" s="1" t="s">
        <v>99</v>
      </c>
      <c r="D90" s="1" t="s">
        <v>6</v>
      </c>
      <c r="E90" s="2">
        <v>100</v>
      </c>
    </row>
    <row r="91" spans="1:5" s="7" customFormat="1" x14ac:dyDescent="0.25">
      <c r="A91" s="10"/>
      <c r="B91" s="6"/>
      <c r="C91" s="7" t="s">
        <v>100</v>
      </c>
      <c r="E91" s="3">
        <v>82</v>
      </c>
    </row>
    <row r="92" spans="1:5" x14ac:dyDescent="0.25">
      <c r="A92" s="9">
        <v>5</v>
      </c>
      <c r="B92" s="9">
        <v>601</v>
      </c>
      <c r="C92" s="1" t="s">
        <v>101</v>
      </c>
      <c r="D92" s="1" t="s">
        <v>9</v>
      </c>
      <c r="E92" s="2">
        <v>82</v>
      </c>
    </row>
    <row r="93" spans="1:5" x14ac:dyDescent="0.25">
      <c r="A93" s="11">
        <v>10</v>
      </c>
      <c r="B93" s="11">
        <v>765</v>
      </c>
      <c r="C93" s="12" t="s">
        <v>102</v>
      </c>
      <c r="D93" s="12" t="s">
        <v>9</v>
      </c>
      <c r="E93" s="13">
        <v>59</v>
      </c>
    </row>
    <row r="94" spans="1:5" x14ac:dyDescent="0.25">
      <c r="A94" s="11">
        <v>14</v>
      </c>
      <c r="B94" s="11">
        <v>196</v>
      </c>
      <c r="C94" s="12" t="s">
        <v>103</v>
      </c>
      <c r="D94" s="12" t="s">
        <v>9</v>
      </c>
      <c r="E94" s="13">
        <v>41</v>
      </c>
    </row>
    <row r="95" spans="1:5" s="7" customFormat="1" x14ac:dyDescent="0.25">
      <c r="A95" s="6"/>
      <c r="B95" s="6"/>
      <c r="C95" s="16" t="s">
        <v>104</v>
      </c>
      <c r="E95" s="3">
        <f>E96+E97</f>
        <v>158</v>
      </c>
    </row>
    <row r="96" spans="1:5" x14ac:dyDescent="0.25">
      <c r="A96" s="8">
        <v>7</v>
      </c>
      <c r="B96" s="8">
        <v>760</v>
      </c>
      <c r="C96" s="14" t="s">
        <v>105</v>
      </c>
      <c r="D96" s="14" t="s">
        <v>18</v>
      </c>
      <c r="E96" s="15">
        <v>82</v>
      </c>
    </row>
    <row r="97" spans="1:5" x14ac:dyDescent="0.25">
      <c r="A97" s="8">
        <v>9</v>
      </c>
      <c r="B97" s="9">
        <v>25</v>
      </c>
      <c r="C97" s="1" t="s">
        <v>106</v>
      </c>
      <c r="D97" s="1" t="s">
        <v>6</v>
      </c>
      <c r="E97" s="2">
        <v>76</v>
      </c>
    </row>
    <row r="98" spans="1:5" x14ac:dyDescent="0.25">
      <c r="A98" s="18">
        <v>20</v>
      </c>
      <c r="B98" s="11">
        <v>240</v>
      </c>
      <c r="C98" s="12" t="s">
        <v>107</v>
      </c>
      <c r="D98" s="12" t="s">
        <v>6</v>
      </c>
      <c r="E98" s="13">
        <v>42</v>
      </c>
    </row>
    <row r="99" spans="1:5" s="7" customFormat="1" x14ac:dyDescent="0.25">
      <c r="A99" s="10"/>
      <c r="B99" s="6"/>
      <c r="C99" s="7" t="s">
        <v>108</v>
      </c>
      <c r="E99" s="3">
        <f>E100+E101+E102+E104</f>
        <v>238</v>
      </c>
    </row>
    <row r="100" spans="1:5" x14ac:dyDescent="0.25">
      <c r="A100" s="9">
        <v>17</v>
      </c>
      <c r="B100" s="9">
        <v>541</v>
      </c>
      <c r="C100" s="1" t="s">
        <v>109</v>
      </c>
      <c r="D100" s="1" t="s">
        <v>9</v>
      </c>
      <c r="E100" s="2">
        <v>27</v>
      </c>
    </row>
    <row r="101" spans="1:5" x14ac:dyDescent="0.25">
      <c r="A101" s="8">
        <v>18</v>
      </c>
      <c r="B101" s="8">
        <v>799</v>
      </c>
      <c r="C101" s="14" t="s">
        <v>110</v>
      </c>
      <c r="D101" s="14" t="s">
        <v>12</v>
      </c>
      <c r="E101" s="15">
        <v>47</v>
      </c>
    </row>
    <row r="102" spans="1:5" x14ac:dyDescent="0.25">
      <c r="A102" s="8">
        <v>11</v>
      </c>
      <c r="B102" s="8">
        <v>501</v>
      </c>
      <c r="C102" s="14" t="s">
        <v>111</v>
      </c>
      <c r="D102" s="14" t="s">
        <v>18</v>
      </c>
      <c r="E102" s="15">
        <v>70</v>
      </c>
    </row>
    <row r="103" spans="1:5" x14ac:dyDescent="0.25">
      <c r="A103" s="18">
        <v>34</v>
      </c>
      <c r="B103" s="18">
        <v>953</v>
      </c>
      <c r="C103" s="19" t="s">
        <v>112</v>
      </c>
      <c r="D103" s="19" t="s">
        <v>18</v>
      </c>
      <c r="E103" s="20">
        <v>1</v>
      </c>
    </row>
    <row r="104" spans="1:5" x14ac:dyDescent="0.25">
      <c r="A104" s="9">
        <v>3</v>
      </c>
      <c r="B104" s="9">
        <v>577</v>
      </c>
      <c r="C104" s="1" t="s">
        <v>113</v>
      </c>
      <c r="D104" s="1" t="s">
        <v>23</v>
      </c>
      <c r="E104" s="1">
        <v>94</v>
      </c>
    </row>
    <row r="105" spans="1:5" x14ac:dyDescent="0.25">
      <c r="A105" s="18">
        <v>32</v>
      </c>
      <c r="B105" s="11">
        <v>801</v>
      </c>
      <c r="C105" s="12" t="s">
        <v>114</v>
      </c>
      <c r="D105" s="12" t="s">
        <v>6</v>
      </c>
      <c r="E105" s="13">
        <v>6</v>
      </c>
    </row>
    <row r="106" spans="1:5" s="7" customFormat="1" x14ac:dyDescent="0.25">
      <c r="A106" s="10"/>
      <c r="B106" s="6"/>
      <c r="C106" s="7" t="s">
        <v>115</v>
      </c>
      <c r="E106" s="3">
        <f>E107+E109+E113+E118</f>
        <v>298</v>
      </c>
    </row>
    <row r="107" spans="1:5" x14ac:dyDescent="0.25">
      <c r="A107" s="9">
        <v>4</v>
      </c>
      <c r="B107" s="9">
        <v>511</v>
      </c>
      <c r="C107" s="1" t="s">
        <v>116</v>
      </c>
      <c r="D107" s="1" t="s">
        <v>9</v>
      </c>
      <c r="E107" s="2">
        <v>86</v>
      </c>
    </row>
    <row r="108" spans="1:5" x14ac:dyDescent="0.25">
      <c r="A108" s="11">
        <v>12</v>
      </c>
      <c r="B108" s="11">
        <v>151</v>
      </c>
      <c r="C108" s="12" t="s">
        <v>117</v>
      </c>
      <c r="D108" s="12" t="s">
        <v>9</v>
      </c>
      <c r="E108" s="13">
        <v>50</v>
      </c>
    </row>
    <row r="109" spans="1:5" x14ac:dyDescent="0.25">
      <c r="A109" s="8">
        <v>8</v>
      </c>
      <c r="B109" s="8">
        <v>18</v>
      </c>
      <c r="C109" s="14" t="s">
        <v>118</v>
      </c>
      <c r="D109" s="14" t="s">
        <v>12</v>
      </c>
      <c r="E109" s="15">
        <v>78</v>
      </c>
    </row>
    <row r="110" spans="1:5" x14ac:dyDescent="0.25">
      <c r="A110" s="18">
        <v>10</v>
      </c>
      <c r="B110" s="18">
        <v>515</v>
      </c>
      <c r="C110" s="19" t="s">
        <v>119</v>
      </c>
      <c r="D110" s="19" t="s">
        <v>12</v>
      </c>
      <c r="E110" s="20">
        <v>72</v>
      </c>
    </row>
    <row r="111" spans="1:5" x14ac:dyDescent="0.25">
      <c r="A111" s="18">
        <v>14</v>
      </c>
      <c r="B111" s="18">
        <v>472</v>
      </c>
      <c r="C111" s="19" t="s">
        <v>120</v>
      </c>
      <c r="D111" s="19" t="s">
        <v>12</v>
      </c>
      <c r="E111" s="20">
        <v>59</v>
      </c>
    </row>
    <row r="112" spans="1:5" x14ac:dyDescent="0.25">
      <c r="A112" s="18">
        <v>21</v>
      </c>
      <c r="B112" s="18">
        <v>29</v>
      </c>
      <c r="C112" s="19" t="s">
        <v>121</v>
      </c>
      <c r="D112" s="19" t="s">
        <v>12</v>
      </c>
      <c r="E112" s="20">
        <v>37</v>
      </c>
    </row>
    <row r="113" spans="1:5" x14ac:dyDescent="0.25">
      <c r="A113" s="8">
        <v>10</v>
      </c>
      <c r="B113" s="8">
        <v>517</v>
      </c>
      <c r="C113" s="14" t="s">
        <v>122</v>
      </c>
      <c r="D113" s="14" t="s">
        <v>18</v>
      </c>
      <c r="E113" s="15">
        <v>73</v>
      </c>
    </row>
    <row r="114" spans="1:5" x14ac:dyDescent="0.25">
      <c r="A114" s="18">
        <v>15</v>
      </c>
      <c r="B114" s="18">
        <v>76</v>
      </c>
      <c r="C114" s="19" t="s">
        <v>123</v>
      </c>
      <c r="D114" s="19" t="s">
        <v>18</v>
      </c>
      <c r="E114" s="20">
        <v>58</v>
      </c>
    </row>
    <row r="115" spans="1:5" x14ac:dyDescent="0.25">
      <c r="A115" s="18">
        <v>18</v>
      </c>
      <c r="B115" s="18">
        <v>114</v>
      </c>
      <c r="C115" s="19" t="s">
        <v>124</v>
      </c>
      <c r="D115" s="19" t="s">
        <v>18</v>
      </c>
      <c r="E115" s="20">
        <v>48</v>
      </c>
    </row>
    <row r="116" spans="1:5" x14ac:dyDescent="0.25">
      <c r="A116" s="11">
        <v>31</v>
      </c>
      <c r="B116" s="11">
        <v>94</v>
      </c>
      <c r="C116" s="12" t="s">
        <v>125</v>
      </c>
      <c r="D116" s="12" t="s">
        <v>23</v>
      </c>
      <c r="E116" s="12">
        <v>9</v>
      </c>
    </row>
    <row r="117" spans="1:5" x14ac:dyDescent="0.25">
      <c r="A117" s="11">
        <v>32</v>
      </c>
      <c r="B117" s="11">
        <v>65</v>
      </c>
      <c r="C117" s="12" t="s">
        <v>126</v>
      </c>
      <c r="D117" s="12" t="s">
        <v>23</v>
      </c>
      <c r="E117" s="12">
        <v>6</v>
      </c>
    </row>
    <row r="118" spans="1:5" x14ac:dyDescent="0.25">
      <c r="A118" s="8">
        <v>14</v>
      </c>
      <c r="B118" s="9">
        <v>122</v>
      </c>
      <c r="C118" s="1" t="s">
        <v>127</v>
      </c>
      <c r="D118" s="1" t="s">
        <v>6</v>
      </c>
      <c r="E118" s="2">
        <v>61</v>
      </c>
    </row>
    <row r="119" spans="1:5" x14ac:dyDescent="0.25">
      <c r="A119" s="18">
        <v>23</v>
      </c>
      <c r="B119" s="11">
        <v>64</v>
      </c>
      <c r="C119" s="12" t="s">
        <v>128</v>
      </c>
      <c r="D119" s="12" t="s">
        <v>6</v>
      </c>
      <c r="E119" s="13">
        <v>33</v>
      </c>
    </row>
    <row r="120" spans="1:5" s="7" customFormat="1" x14ac:dyDescent="0.25">
      <c r="A120" s="10"/>
      <c r="B120" s="6"/>
      <c r="C120" s="16" t="s">
        <v>129</v>
      </c>
      <c r="E120" s="3">
        <v>66</v>
      </c>
    </row>
    <row r="121" spans="1:5" x14ac:dyDescent="0.25">
      <c r="A121" s="8">
        <v>12</v>
      </c>
      <c r="B121" s="8">
        <v>141</v>
      </c>
      <c r="C121" s="14" t="s">
        <v>130</v>
      </c>
      <c r="D121" s="14" t="s">
        <v>12</v>
      </c>
      <c r="E121" s="15">
        <v>66</v>
      </c>
    </row>
    <row r="122" spans="1:5" s="7" customFormat="1" x14ac:dyDescent="0.25">
      <c r="A122" s="10"/>
      <c r="B122" s="10"/>
      <c r="C122" s="7" t="s">
        <v>131</v>
      </c>
      <c r="D122" s="16"/>
      <c r="E122" s="17">
        <f>E123+E125</f>
        <v>115</v>
      </c>
    </row>
    <row r="123" spans="1:5" x14ac:dyDescent="0.25">
      <c r="A123" s="9">
        <v>3</v>
      </c>
      <c r="B123" s="9">
        <v>777</v>
      </c>
      <c r="C123" s="1" t="s">
        <v>132</v>
      </c>
      <c r="D123" s="1" t="s">
        <v>9</v>
      </c>
      <c r="E123" s="2">
        <v>91</v>
      </c>
    </row>
    <row r="124" spans="1:5" x14ac:dyDescent="0.25">
      <c r="A124" s="11">
        <v>18</v>
      </c>
      <c r="B124" s="11">
        <v>88</v>
      </c>
      <c r="C124" s="12" t="s">
        <v>133</v>
      </c>
      <c r="D124" s="12" t="s">
        <v>9</v>
      </c>
      <c r="E124" s="13">
        <v>23</v>
      </c>
    </row>
    <row r="125" spans="1:5" x14ac:dyDescent="0.25">
      <c r="A125" s="9">
        <v>26</v>
      </c>
      <c r="B125" s="9">
        <v>211</v>
      </c>
      <c r="C125" s="1" t="s">
        <v>163</v>
      </c>
      <c r="D125" s="1" t="s">
        <v>23</v>
      </c>
      <c r="E125" s="1">
        <v>24</v>
      </c>
    </row>
    <row r="126" spans="1:5" s="7" customFormat="1" x14ac:dyDescent="0.25">
      <c r="A126" s="6"/>
      <c r="B126" s="6"/>
      <c r="C126" s="7" t="s">
        <v>134</v>
      </c>
      <c r="E126" s="7">
        <f>E127+E128+E130+E136</f>
        <v>254</v>
      </c>
    </row>
    <row r="127" spans="1:5" x14ac:dyDescent="0.25">
      <c r="A127" s="9">
        <v>19</v>
      </c>
      <c r="B127" s="9">
        <v>626</v>
      </c>
      <c r="C127" s="1" t="s">
        <v>135</v>
      </c>
      <c r="D127" s="1" t="s">
        <v>9</v>
      </c>
      <c r="E127" s="2">
        <v>18</v>
      </c>
    </row>
    <row r="128" spans="1:5" x14ac:dyDescent="0.25">
      <c r="A128" s="8">
        <v>7</v>
      </c>
      <c r="B128" s="8">
        <v>295</v>
      </c>
      <c r="C128" s="14" t="s">
        <v>136</v>
      </c>
      <c r="D128" s="14" t="s">
        <v>12</v>
      </c>
      <c r="E128" s="15">
        <v>81</v>
      </c>
    </row>
    <row r="129" spans="1:5" x14ac:dyDescent="0.25">
      <c r="A129" s="18">
        <v>19</v>
      </c>
      <c r="B129" s="18">
        <v>59</v>
      </c>
      <c r="C129" s="19" t="s">
        <v>137</v>
      </c>
      <c r="D129" s="19" t="s">
        <v>12</v>
      </c>
      <c r="E129" s="20">
        <v>44</v>
      </c>
    </row>
    <row r="130" spans="1:5" x14ac:dyDescent="0.25">
      <c r="A130" s="8">
        <v>5</v>
      </c>
      <c r="B130" s="8">
        <v>51</v>
      </c>
      <c r="C130" s="14" t="s">
        <v>138</v>
      </c>
      <c r="D130" s="14" t="s">
        <v>18</v>
      </c>
      <c r="E130" s="15">
        <v>88</v>
      </c>
    </row>
    <row r="131" spans="1:5" x14ac:dyDescent="0.25">
      <c r="A131" s="18">
        <v>16</v>
      </c>
      <c r="B131" s="18">
        <v>444</v>
      </c>
      <c r="C131" s="19" t="s">
        <v>139</v>
      </c>
      <c r="D131" s="19" t="s">
        <v>18</v>
      </c>
      <c r="E131" s="20">
        <v>55</v>
      </c>
    </row>
    <row r="132" spans="1:5" x14ac:dyDescent="0.25">
      <c r="A132" s="18">
        <v>27</v>
      </c>
      <c r="B132" s="18">
        <v>277</v>
      </c>
      <c r="C132" s="19" t="s">
        <v>140</v>
      </c>
      <c r="D132" s="19" t="s">
        <v>18</v>
      </c>
      <c r="E132" s="20">
        <v>21</v>
      </c>
    </row>
    <row r="133" spans="1:5" x14ac:dyDescent="0.25">
      <c r="A133" s="18">
        <v>29</v>
      </c>
      <c r="B133" s="18">
        <v>91</v>
      </c>
      <c r="C133" s="19" t="s">
        <v>141</v>
      </c>
      <c r="D133" s="19" t="s">
        <v>18</v>
      </c>
      <c r="E133" s="20">
        <v>15</v>
      </c>
    </row>
    <row r="134" spans="1:5" x14ac:dyDescent="0.25">
      <c r="A134" s="18">
        <v>30</v>
      </c>
      <c r="B134" s="18">
        <v>108</v>
      </c>
      <c r="C134" s="19" t="s">
        <v>142</v>
      </c>
      <c r="D134" s="19" t="s">
        <v>18</v>
      </c>
      <c r="E134" s="20">
        <v>12</v>
      </c>
    </row>
    <row r="135" spans="1:5" x14ac:dyDescent="0.25">
      <c r="A135" s="18">
        <v>31</v>
      </c>
      <c r="B135" s="18">
        <v>112</v>
      </c>
      <c r="C135" s="19" t="s">
        <v>143</v>
      </c>
      <c r="D135" s="19" t="s">
        <v>18</v>
      </c>
      <c r="E135" s="20">
        <v>9</v>
      </c>
    </row>
    <row r="136" spans="1:5" x14ac:dyDescent="0.25">
      <c r="A136" s="9">
        <v>12</v>
      </c>
      <c r="B136" s="9">
        <v>120</v>
      </c>
      <c r="C136" s="1" t="s">
        <v>144</v>
      </c>
      <c r="D136" s="1" t="s">
        <v>23</v>
      </c>
      <c r="E136" s="1">
        <v>67</v>
      </c>
    </row>
    <row r="137" spans="1:5" x14ac:dyDescent="0.25">
      <c r="A137" s="11">
        <v>14</v>
      </c>
      <c r="B137" s="11">
        <v>32</v>
      </c>
      <c r="C137" s="12" t="s">
        <v>145</v>
      </c>
      <c r="D137" s="12" t="s">
        <v>23</v>
      </c>
      <c r="E137" s="12">
        <v>61</v>
      </c>
    </row>
    <row r="138" spans="1:5" s="7" customFormat="1" x14ac:dyDescent="0.25">
      <c r="A138" s="6"/>
      <c r="B138" s="6"/>
      <c r="C138" s="7" t="s">
        <v>146</v>
      </c>
      <c r="E138" s="7">
        <v>97</v>
      </c>
    </row>
    <row r="139" spans="1:5" x14ac:dyDescent="0.25">
      <c r="A139" s="9">
        <v>2</v>
      </c>
      <c r="B139" s="9">
        <v>203</v>
      </c>
      <c r="C139" s="1" t="s">
        <v>147</v>
      </c>
      <c r="D139" s="1" t="s">
        <v>23</v>
      </c>
      <c r="E139" s="1">
        <v>97</v>
      </c>
    </row>
    <row r="140" spans="1:5" s="7" customFormat="1" x14ac:dyDescent="0.25">
      <c r="A140" s="6"/>
      <c r="B140" s="6"/>
      <c r="C140" s="16" t="s">
        <v>148</v>
      </c>
      <c r="E140" s="7">
        <f>E141+E142+E146+E148</f>
        <v>201</v>
      </c>
    </row>
    <row r="141" spans="1:5" x14ac:dyDescent="0.25">
      <c r="A141" s="8">
        <v>28</v>
      </c>
      <c r="B141" s="8">
        <v>333</v>
      </c>
      <c r="C141" s="14" t="s">
        <v>149</v>
      </c>
      <c r="D141" s="14" t="s">
        <v>12</v>
      </c>
      <c r="E141" s="15">
        <v>16</v>
      </c>
    </row>
    <row r="142" spans="1:5" x14ac:dyDescent="0.25">
      <c r="A142" s="8">
        <v>9</v>
      </c>
      <c r="B142" s="8">
        <v>241</v>
      </c>
      <c r="C142" s="14" t="s">
        <v>150</v>
      </c>
      <c r="D142" s="14" t="s">
        <v>18</v>
      </c>
      <c r="E142" s="15">
        <v>76</v>
      </c>
    </row>
    <row r="143" spans="1:5" x14ac:dyDescent="0.25">
      <c r="A143" s="18">
        <v>12</v>
      </c>
      <c r="B143" s="18">
        <v>989</v>
      </c>
      <c r="C143" s="19" t="s">
        <v>151</v>
      </c>
      <c r="D143" s="19" t="s">
        <v>18</v>
      </c>
      <c r="E143" s="20">
        <v>67</v>
      </c>
    </row>
    <row r="144" spans="1:5" x14ac:dyDescent="0.25">
      <c r="A144" s="18">
        <v>21</v>
      </c>
      <c r="B144" s="18">
        <v>77</v>
      </c>
      <c r="C144" s="19" t="s">
        <v>152</v>
      </c>
      <c r="D144" s="19" t="s">
        <v>18</v>
      </c>
      <c r="E144" s="20">
        <v>39</v>
      </c>
    </row>
    <row r="145" spans="1:5" x14ac:dyDescent="0.25">
      <c r="A145" s="18">
        <v>32</v>
      </c>
      <c r="B145" s="18">
        <v>292</v>
      </c>
      <c r="C145" s="19" t="s">
        <v>153</v>
      </c>
      <c r="D145" s="19" t="s">
        <v>18</v>
      </c>
      <c r="E145" s="20">
        <v>6</v>
      </c>
    </row>
    <row r="146" spans="1:5" x14ac:dyDescent="0.25">
      <c r="A146" s="9">
        <v>21</v>
      </c>
      <c r="B146" s="9">
        <v>53</v>
      </c>
      <c r="C146" s="1" t="s">
        <v>154</v>
      </c>
      <c r="D146" s="1" t="s">
        <v>23</v>
      </c>
      <c r="E146" s="1">
        <v>39</v>
      </c>
    </row>
    <row r="147" spans="1:5" x14ac:dyDescent="0.25">
      <c r="A147" s="11">
        <v>34</v>
      </c>
      <c r="B147" s="11">
        <v>198</v>
      </c>
      <c r="C147" s="12" t="s">
        <v>155</v>
      </c>
      <c r="D147" s="12" t="s">
        <v>23</v>
      </c>
      <c r="E147" s="12">
        <v>1</v>
      </c>
    </row>
    <row r="148" spans="1:5" x14ac:dyDescent="0.25">
      <c r="A148" s="8">
        <v>11</v>
      </c>
      <c r="B148" s="9">
        <v>57</v>
      </c>
      <c r="C148" s="1" t="s">
        <v>156</v>
      </c>
      <c r="D148" s="1" t="s">
        <v>6</v>
      </c>
      <c r="E148" s="2">
        <v>70</v>
      </c>
    </row>
    <row r="149" spans="1:5" s="7" customFormat="1" x14ac:dyDescent="0.25">
      <c r="A149" s="10"/>
      <c r="B149" s="6"/>
      <c r="C149" s="16" t="s">
        <v>157</v>
      </c>
      <c r="E149" s="3">
        <v>50</v>
      </c>
    </row>
    <row r="150" spans="1:5" x14ac:dyDescent="0.25">
      <c r="A150" s="8">
        <v>17</v>
      </c>
      <c r="B150" s="8">
        <v>9</v>
      </c>
      <c r="C150" s="14" t="s">
        <v>158</v>
      </c>
      <c r="D150" s="14" t="s">
        <v>12</v>
      </c>
      <c r="E150" s="15">
        <v>50</v>
      </c>
    </row>
    <row r="151" spans="1:5" x14ac:dyDescent="0.25">
      <c r="A151" s="18">
        <v>31</v>
      </c>
      <c r="B151" s="18">
        <v>10</v>
      </c>
      <c r="C151" s="19" t="s">
        <v>159</v>
      </c>
      <c r="D151" s="19" t="s">
        <v>12</v>
      </c>
      <c r="E151" s="20">
        <v>6</v>
      </c>
    </row>
    <row r="152" spans="1:5" s="7" customFormat="1" x14ac:dyDescent="0.25">
      <c r="A152" s="10"/>
      <c r="B152" s="10"/>
      <c r="C152" s="16" t="s">
        <v>160</v>
      </c>
      <c r="D152" s="16"/>
      <c r="E152" s="17">
        <v>84</v>
      </c>
    </row>
    <row r="153" spans="1:5" x14ac:dyDescent="0.25">
      <c r="A153" s="8">
        <v>6</v>
      </c>
      <c r="B153" s="8">
        <v>123</v>
      </c>
      <c r="C153" s="14" t="s">
        <v>161</v>
      </c>
      <c r="D153" s="14" t="s">
        <v>12</v>
      </c>
      <c r="E153" s="15">
        <v>84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CA883-D23A-4658-A583-EDA2236E2132}">
  <dimension ref="A1:F127"/>
  <sheetViews>
    <sheetView workbookViewId="0">
      <selection activeCell="C114" sqref="C114"/>
    </sheetView>
  </sheetViews>
  <sheetFormatPr defaultColWidth="8.75" defaultRowHeight="15.75" x14ac:dyDescent="0.25"/>
  <cols>
    <col min="1" max="2" width="8.75" style="25"/>
    <col min="3" max="3" width="23.5" style="25" customWidth="1"/>
    <col min="4" max="4" width="8.75" style="25"/>
    <col min="5" max="5" width="8.75" style="26"/>
    <col min="6" max="16384" width="8.75" style="25"/>
  </cols>
  <sheetData>
    <row r="1" spans="1:6" x14ac:dyDescent="0.25">
      <c r="A1" s="25" t="s">
        <v>162</v>
      </c>
      <c r="B1" s="25" t="s">
        <v>0</v>
      </c>
      <c r="C1" s="25" t="s">
        <v>1</v>
      </c>
      <c r="D1" s="25" t="s">
        <v>2</v>
      </c>
      <c r="E1" s="26" t="s">
        <v>3</v>
      </c>
    </row>
    <row r="2" spans="1:6" s="27" customFormat="1" x14ac:dyDescent="0.25">
      <c r="C2" s="28" t="s">
        <v>4</v>
      </c>
      <c r="E2" s="29">
        <v>50</v>
      </c>
    </row>
    <row r="3" spans="1:6" x14ac:dyDescent="0.25">
      <c r="A3" s="1">
        <v>19</v>
      </c>
      <c r="B3" s="1">
        <v>747</v>
      </c>
      <c r="C3" s="1" t="s">
        <v>5</v>
      </c>
      <c r="D3" s="1" t="s">
        <v>23</v>
      </c>
      <c r="E3" s="30">
        <v>50</v>
      </c>
    </row>
    <row r="4" spans="1:6" s="27" customFormat="1" x14ac:dyDescent="0.25">
      <c r="C4" s="28" t="s">
        <v>15</v>
      </c>
      <c r="E4" s="31">
        <v>56</v>
      </c>
    </row>
    <row r="5" spans="1:6" x14ac:dyDescent="0.25">
      <c r="A5" s="1">
        <v>20</v>
      </c>
      <c r="B5" s="1">
        <v>34</v>
      </c>
      <c r="C5" s="1" t="s">
        <v>171</v>
      </c>
      <c r="D5" s="1" t="s">
        <v>9</v>
      </c>
      <c r="E5" s="32">
        <v>17</v>
      </c>
    </row>
    <row r="6" spans="1:6" x14ac:dyDescent="0.25">
      <c r="A6" s="1">
        <v>23</v>
      </c>
      <c r="B6" s="1">
        <v>98</v>
      </c>
      <c r="C6" s="1" t="s">
        <v>17</v>
      </c>
      <c r="D6" s="1" t="s">
        <v>12</v>
      </c>
      <c r="E6" s="30">
        <v>39</v>
      </c>
    </row>
    <row r="7" spans="1:6" s="27" customFormat="1" x14ac:dyDescent="0.25">
      <c r="C7" s="28" t="s">
        <v>20</v>
      </c>
      <c r="E7" s="31">
        <v>89</v>
      </c>
    </row>
    <row r="8" spans="1:6" x14ac:dyDescent="0.25">
      <c r="A8" s="1">
        <v>5</v>
      </c>
      <c r="B8" s="1">
        <v>85</v>
      </c>
      <c r="C8" s="1" t="s">
        <v>24</v>
      </c>
      <c r="D8" s="1" t="s">
        <v>23</v>
      </c>
      <c r="E8" s="30">
        <v>89</v>
      </c>
    </row>
    <row r="9" spans="1:6" x14ac:dyDescent="0.25">
      <c r="C9" s="33" t="s">
        <v>26</v>
      </c>
      <c r="E9" s="34">
        <v>200</v>
      </c>
    </row>
    <row r="10" spans="1:6" x14ac:dyDescent="0.25">
      <c r="A10" s="1">
        <v>19</v>
      </c>
      <c r="B10" s="1">
        <v>176</v>
      </c>
      <c r="C10" s="1" t="s">
        <v>27</v>
      </c>
      <c r="D10" s="1" t="s">
        <v>9</v>
      </c>
      <c r="E10" s="32">
        <v>22</v>
      </c>
    </row>
    <row r="11" spans="1:6" x14ac:dyDescent="0.25">
      <c r="A11" s="1">
        <v>8</v>
      </c>
      <c r="B11" s="1">
        <v>47</v>
      </c>
      <c r="C11" s="1" t="s">
        <v>28</v>
      </c>
      <c r="D11" s="1" t="s">
        <v>18</v>
      </c>
      <c r="E11" s="30">
        <v>81</v>
      </c>
    </row>
    <row r="12" spans="1:6" x14ac:dyDescent="0.25">
      <c r="A12" s="35">
        <v>22</v>
      </c>
      <c r="B12" s="35">
        <v>790</v>
      </c>
      <c r="C12" s="35" t="s">
        <v>30</v>
      </c>
      <c r="D12" s="35" t="s">
        <v>18</v>
      </c>
      <c r="E12" s="36">
        <v>42</v>
      </c>
    </row>
    <row r="13" spans="1:6" x14ac:dyDescent="0.25">
      <c r="A13" s="1">
        <v>2</v>
      </c>
      <c r="B13" s="1">
        <v>260</v>
      </c>
      <c r="C13" s="1" t="s">
        <v>31</v>
      </c>
      <c r="D13" s="1" t="s">
        <v>23</v>
      </c>
      <c r="E13" s="30">
        <v>97</v>
      </c>
    </row>
    <row r="14" spans="1:6" x14ac:dyDescent="0.25">
      <c r="A14" s="35">
        <v>4</v>
      </c>
      <c r="B14" s="35">
        <v>52</v>
      </c>
      <c r="C14" s="35" t="s">
        <v>29</v>
      </c>
      <c r="D14" s="35" t="s">
        <v>23</v>
      </c>
      <c r="E14" s="36">
        <v>92</v>
      </c>
      <c r="F14" s="37"/>
    </row>
    <row r="15" spans="1:6" x14ac:dyDescent="0.25">
      <c r="A15" s="35">
        <v>30</v>
      </c>
      <c r="B15" s="35">
        <v>79</v>
      </c>
      <c r="C15" s="35" t="s">
        <v>32</v>
      </c>
      <c r="D15" s="35" t="s">
        <v>23</v>
      </c>
      <c r="E15" s="38">
        <v>19</v>
      </c>
    </row>
    <row r="16" spans="1:6" x14ac:dyDescent="0.25">
      <c r="A16" s="35">
        <v>37</v>
      </c>
      <c r="B16" s="35">
        <v>117</v>
      </c>
      <c r="C16" s="35" t="s">
        <v>172</v>
      </c>
      <c r="D16" s="35" t="s">
        <v>23</v>
      </c>
      <c r="E16" s="39">
        <v>1</v>
      </c>
    </row>
    <row r="17" spans="1:5" s="27" customFormat="1" x14ac:dyDescent="0.25">
      <c r="C17" s="28" t="s">
        <v>33</v>
      </c>
      <c r="E17" s="40">
        <v>67</v>
      </c>
    </row>
    <row r="18" spans="1:5" x14ac:dyDescent="0.25">
      <c r="A18" s="1">
        <v>13</v>
      </c>
      <c r="B18" s="1">
        <v>80</v>
      </c>
      <c r="C18" s="1" t="s">
        <v>34</v>
      </c>
      <c r="D18" s="1" t="s">
        <v>18</v>
      </c>
      <c r="E18" s="30">
        <v>67</v>
      </c>
    </row>
    <row r="19" spans="1:5" x14ac:dyDescent="0.25">
      <c r="C19" s="33" t="s">
        <v>39</v>
      </c>
      <c r="E19" s="34">
        <v>237</v>
      </c>
    </row>
    <row r="20" spans="1:5" x14ac:dyDescent="0.25">
      <c r="A20" s="1">
        <v>16</v>
      </c>
      <c r="B20" s="1">
        <v>549</v>
      </c>
      <c r="C20" s="1" t="s">
        <v>41</v>
      </c>
      <c r="D20" s="1" t="s">
        <v>9</v>
      </c>
      <c r="E20" s="32">
        <v>35</v>
      </c>
    </row>
    <row r="21" spans="1:5" x14ac:dyDescent="0.25">
      <c r="A21" s="1">
        <v>24</v>
      </c>
      <c r="B21" s="1">
        <v>814</v>
      </c>
      <c r="C21" s="1" t="s">
        <v>42</v>
      </c>
      <c r="D21" s="1" t="s">
        <v>12</v>
      </c>
      <c r="E21" s="41">
        <v>36</v>
      </c>
    </row>
    <row r="22" spans="1:5" x14ac:dyDescent="0.25">
      <c r="A22" s="35">
        <v>29</v>
      </c>
      <c r="B22" s="35">
        <v>571</v>
      </c>
      <c r="C22" s="35" t="s">
        <v>43</v>
      </c>
      <c r="D22" s="35" t="s">
        <v>12</v>
      </c>
      <c r="E22" s="38">
        <v>22</v>
      </c>
    </row>
    <row r="23" spans="1:5" x14ac:dyDescent="0.25">
      <c r="A23" s="1">
        <v>11</v>
      </c>
      <c r="B23" s="1">
        <v>884</v>
      </c>
      <c r="C23" s="1" t="s">
        <v>44</v>
      </c>
      <c r="D23" s="1" t="s">
        <v>18</v>
      </c>
      <c r="E23" s="30">
        <v>72</v>
      </c>
    </row>
    <row r="24" spans="1:5" x14ac:dyDescent="0.25">
      <c r="A24" s="1">
        <v>3</v>
      </c>
      <c r="B24" s="1">
        <v>162</v>
      </c>
      <c r="C24" s="1" t="s">
        <v>45</v>
      </c>
      <c r="D24" s="1" t="s">
        <v>23</v>
      </c>
      <c r="E24" s="30">
        <v>94</v>
      </c>
    </row>
    <row r="25" spans="1:5" x14ac:dyDescent="0.25">
      <c r="A25" s="35">
        <v>28</v>
      </c>
      <c r="B25" s="42" t="s">
        <v>46</v>
      </c>
      <c r="C25" s="35" t="s">
        <v>47</v>
      </c>
      <c r="D25" s="35" t="s">
        <v>23</v>
      </c>
      <c r="E25" s="38">
        <v>25</v>
      </c>
    </row>
    <row r="26" spans="1:5" s="27" customFormat="1" x14ac:dyDescent="0.25">
      <c r="B26" s="43"/>
      <c r="C26" s="28" t="s">
        <v>55</v>
      </c>
      <c r="E26" s="44">
        <v>44</v>
      </c>
    </row>
    <row r="27" spans="1:5" x14ac:dyDescent="0.25">
      <c r="A27" s="1">
        <v>21</v>
      </c>
      <c r="B27" s="1">
        <v>67</v>
      </c>
      <c r="C27" s="1" t="s">
        <v>56</v>
      </c>
      <c r="D27" s="1" t="s">
        <v>18</v>
      </c>
      <c r="E27" s="30">
        <v>44</v>
      </c>
    </row>
    <row r="28" spans="1:5" s="27" customFormat="1" x14ac:dyDescent="0.25">
      <c r="C28" s="28" t="s">
        <v>61</v>
      </c>
      <c r="E28" s="31">
        <v>158</v>
      </c>
    </row>
    <row r="29" spans="1:5" x14ac:dyDescent="0.25">
      <c r="A29" s="1">
        <v>5</v>
      </c>
      <c r="B29" s="1">
        <v>75</v>
      </c>
      <c r="C29" s="1" t="s">
        <v>62</v>
      </c>
      <c r="D29" s="1" t="s">
        <v>18</v>
      </c>
      <c r="E29" s="30">
        <v>89</v>
      </c>
    </row>
    <row r="30" spans="1:5" x14ac:dyDescent="0.25">
      <c r="A30" s="1">
        <v>12</v>
      </c>
      <c r="B30" s="1">
        <v>951</v>
      </c>
      <c r="C30" s="1" t="s">
        <v>63</v>
      </c>
      <c r="D30" s="1" t="s">
        <v>23</v>
      </c>
      <c r="E30" s="30">
        <v>69</v>
      </c>
    </row>
    <row r="31" spans="1:5" x14ac:dyDescent="0.25">
      <c r="A31" s="35">
        <v>33</v>
      </c>
      <c r="B31" s="35">
        <v>315</v>
      </c>
      <c r="C31" s="35" t="s">
        <v>64</v>
      </c>
      <c r="D31" s="35" t="s">
        <v>23</v>
      </c>
      <c r="E31" s="38">
        <v>11</v>
      </c>
    </row>
    <row r="32" spans="1:5" x14ac:dyDescent="0.25">
      <c r="C32" s="33" t="s">
        <v>65</v>
      </c>
      <c r="E32" s="34">
        <v>164</v>
      </c>
    </row>
    <row r="33" spans="1:5" x14ac:dyDescent="0.25">
      <c r="A33" s="1">
        <v>24</v>
      </c>
      <c r="B33" s="1">
        <v>38</v>
      </c>
      <c r="C33" s="1" t="s">
        <v>66</v>
      </c>
      <c r="D33" s="1" t="s">
        <v>9</v>
      </c>
      <c r="E33" s="32">
        <v>1</v>
      </c>
    </row>
    <row r="34" spans="1:5" x14ac:dyDescent="0.25">
      <c r="A34" s="1">
        <v>34</v>
      </c>
      <c r="B34" s="1">
        <v>179</v>
      </c>
      <c r="C34" s="1" t="s">
        <v>67</v>
      </c>
      <c r="D34" s="1" t="s">
        <v>12</v>
      </c>
      <c r="E34" s="41">
        <v>8</v>
      </c>
    </row>
    <row r="35" spans="1:5" x14ac:dyDescent="0.25">
      <c r="A35" s="1">
        <v>7</v>
      </c>
      <c r="B35" s="1">
        <v>721</v>
      </c>
      <c r="C35" s="1" t="s">
        <v>68</v>
      </c>
      <c r="D35" s="1" t="s">
        <v>18</v>
      </c>
      <c r="E35" s="30">
        <v>83</v>
      </c>
    </row>
    <row r="36" spans="1:5" x14ac:dyDescent="0.25">
      <c r="A36" s="35">
        <v>24</v>
      </c>
      <c r="B36" s="35">
        <v>782</v>
      </c>
      <c r="C36" s="35" t="s">
        <v>69</v>
      </c>
      <c r="D36" s="35" t="s">
        <v>18</v>
      </c>
      <c r="E36" s="38">
        <v>36</v>
      </c>
    </row>
    <row r="37" spans="1:5" x14ac:dyDescent="0.25">
      <c r="A37" s="35">
        <v>29</v>
      </c>
      <c r="B37" s="35">
        <v>308</v>
      </c>
      <c r="C37" s="35" t="s">
        <v>173</v>
      </c>
      <c r="D37" s="35" t="s">
        <v>18</v>
      </c>
      <c r="E37" s="38">
        <v>22</v>
      </c>
    </row>
    <row r="38" spans="1:5" x14ac:dyDescent="0.25">
      <c r="A38" s="35">
        <v>31</v>
      </c>
      <c r="B38" s="35">
        <v>169</v>
      </c>
      <c r="C38" s="35" t="s">
        <v>174</v>
      </c>
      <c r="D38" s="35" t="s">
        <v>18</v>
      </c>
      <c r="E38" s="38">
        <v>17</v>
      </c>
    </row>
    <row r="39" spans="1:5" x14ac:dyDescent="0.25">
      <c r="A39" s="35">
        <v>35</v>
      </c>
      <c r="B39" s="35">
        <v>121</v>
      </c>
      <c r="C39" s="35" t="s">
        <v>71</v>
      </c>
      <c r="D39" s="35" t="s">
        <v>18</v>
      </c>
      <c r="E39" s="38">
        <v>6</v>
      </c>
    </row>
    <row r="40" spans="1:5" x14ac:dyDescent="0.25">
      <c r="A40" s="1">
        <v>11</v>
      </c>
      <c r="B40" s="1">
        <v>105</v>
      </c>
      <c r="C40" s="1" t="s">
        <v>70</v>
      </c>
      <c r="D40" s="1" t="s">
        <v>23</v>
      </c>
      <c r="E40" s="30">
        <v>72</v>
      </c>
    </row>
    <row r="41" spans="1:5" x14ac:dyDescent="0.25">
      <c r="A41" s="35">
        <v>13</v>
      </c>
      <c r="B41" s="35">
        <v>461</v>
      </c>
      <c r="C41" s="35" t="s">
        <v>175</v>
      </c>
      <c r="D41" s="35" t="s">
        <v>23</v>
      </c>
      <c r="E41" s="36">
        <v>67</v>
      </c>
    </row>
    <row r="42" spans="1:5" x14ac:dyDescent="0.25">
      <c r="A42" s="35">
        <v>36</v>
      </c>
      <c r="B42" s="35">
        <v>97</v>
      </c>
      <c r="C42" s="35" t="s">
        <v>72</v>
      </c>
      <c r="D42" s="35" t="s">
        <v>23</v>
      </c>
      <c r="E42" s="38">
        <v>3</v>
      </c>
    </row>
    <row r="43" spans="1:5" x14ac:dyDescent="0.25">
      <c r="C43" s="33" t="s">
        <v>73</v>
      </c>
      <c r="E43" s="34">
        <v>250</v>
      </c>
    </row>
    <row r="44" spans="1:5" x14ac:dyDescent="0.25">
      <c r="A44" s="1">
        <v>6</v>
      </c>
      <c r="B44" s="1">
        <v>399</v>
      </c>
      <c r="C44" s="1" t="s">
        <v>74</v>
      </c>
      <c r="D44" s="1" t="s">
        <v>9</v>
      </c>
      <c r="E44" s="32">
        <v>78</v>
      </c>
    </row>
    <row r="45" spans="1:5" x14ac:dyDescent="0.25">
      <c r="A45" s="35">
        <v>10</v>
      </c>
      <c r="B45" s="35">
        <v>11</v>
      </c>
      <c r="C45" s="35" t="s">
        <v>76</v>
      </c>
      <c r="D45" s="35" t="s">
        <v>9</v>
      </c>
      <c r="E45" s="45">
        <v>61</v>
      </c>
    </row>
    <row r="46" spans="1:5" x14ac:dyDescent="0.25">
      <c r="A46" s="35">
        <v>13</v>
      </c>
      <c r="B46" s="35">
        <v>90</v>
      </c>
      <c r="C46" s="35" t="s">
        <v>176</v>
      </c>
      <c r="D46" s="35" t="s">
        <v>9</v>
      </c>
      <c r="E46" s="46">
        <v>48</v>
      </c>
    </row>
    <row r="47" spans="1:5" x14ac:dyDescent="0.25">
      <c r="A47" s="1">
        <v>2</v>
      </c>
      <c r="B47" s="1">
        <v>14</v>
      </c>
      <c r="C47" s="1" t="s">
        <v>177</v>
      </c>
      <c r="D47" s="1" t="s">
        <v>12</v>
      </c>
      <c r="E47" s="30">
        <v>97</v>
      </c>
    </row>
    <row r="48" spans="1:5" x14ac:dyDescent="0.25">
      <c r="A48" s="35">
        <v>6</v>
      </c>
      <c r="B48" s="35">
        <v>33</v>
      </c>
      <c r="C48" s="35" t="s">
        <v>178</v>
      </c>
      <c r="D48" s="35" t="s">
        <v>12</v>
      </c>
      <c r="E48" s="36">
        <v>86</v>
      </c>
    </row>
    <row r="49" spans="1:5" x14ac:dyDescent="0.25">
      <c r="A49" s="35">
        <v>12</v>
      </c>
      <c r="B49" s="35">
        <v>808</v>
      </c>
      <c r="C49" s="35" t="s">
        <v>79</v>
      </c>
      <c r="D49" s="35" t="s">
        <v>12</v>
      </c>
      <c r="E49" s="36">
        <v>69</v>
      </c>
    </row>
    <row r="50" spans="1:5" x14ac:dyDescent="0.25">
      <c r="A50" s="35">
        <v>15</v>
      </c>
      <c r="B50" s="35">
        <v>259</v>
      </c>
      <c r="C50" s="35" t="s">
        <v>80</v>
      </c>
      <c r="D50" s="35" t="s">
        <v>12</v>
      </c>
      <c r="E50" s="36">
        <v>61</v>
      </c>
    </row>
    <row r="51" spans="1:5" x14ac:dyDescent="0.25">
      <c r="A51" s="35">
        <v>28</v>
      </c>
      <c r="B51" s="35">
        <v>15</v>
      </c>
      <c r="C51" s="35" t="s">
        <v>82</v>
      </c>
      <c r="D51" s="35" t="s">
        <v>12</v>
      </c>
      <c r="E51" s="38">
        <v>25</v>
      </c>
    </row>
    <row r="52" spans="1:5" x14ac:dyDescent="0.25">
      <c r="A52" s="35">
        <v>31</v>
      </c>
      <c r="B52" s="35">
        <v>868</v>
      </c>
      <c r="C52" s="35" t="s">
        <v>81</v>
      </c>
      <c r="D52" s="35" t="s">
        <v>12</v>
      </c>
      <c r="E52" s="38">
        <v>17</v>
      </c>
    </row>
    <row r="53" spans="1:5" x14ac:dyDescent="0.25">
      <c r="A53" s="1">
        <v>10</v>
      </c>
      <c r="B53" s="1">
        <v>819</v>
      </c>
      <c r="C53" s="1" t="s">
        <v>83</v>
      </c>
      <c r="D53" s="1" t="s">
        <v>18</v>
      </c>
      <c r="E53" s="30">
        <v>75</v>
      </c>
    </row>
    <row r="54" spans="1:5" x14ac:dyDescent="0.25">
      <c r="A54" s="35">
        <v>20</v>
      </c>
      <c r="B54" s="35">
        <v>886</v>
      </c>
      <c r="C54" s="35" t="s">
        <v>179</v>
      </c>
      <c r="D54" s="35" t="s">
        <v>18</v>
      </c>
      <c r="E54" s="36">
        <v>47</v>
      </c>
    </row>
    <row r="55" spans="1:5" s="27" customFormat="1" x14ac:dyDescent="0.25">
      <c r="C55" s="28" t="s">
        <v>84</v>
      </c>
      <c r="E55" s="31">
        <v>75</v>
      </c>
    </row>
    <row r="56" spans="1:5" x14ac:dyDescent="0.25">
      <c r="A56" s="1">
        <v>10</v>
      </c>
      <c r="B56" s="1">
        <v>710</v>
      </c>
      <c r="C56" s="1" t="s">
        <v>85</v>
      </c>
      <c r="D56" s="1" t="s">
        <v>12</v>
      </c>
      <c r="E56" s="30">
        <v>75</v>
      </c>
    </row>
    <row r="57" spans="1:5" x14ac:dyDescent="0.25">
      <c r="C57" s="33" t="s">
        <v>88</v>
      </c>
      <c r="E57" s="34">
        <v>156</v>
      </c>
    </row>
    <row r="58" spans="1:5" x14ac:dyDescent="0.25">
      <c r="A58" s="1">
        <v>1</v>
      </c>
      <c r="B58" s="1">
        <v>363</v>
      </c>
      <c r="C58" s="1" t="s">
        <v>89</v>
      </c>
      <c r="D58" s="1" t="s">
        <v>12</v>
      </c>
      <c r="E58" s="30">
        <v>100</v>
      </c>
    </row>
    <row r="59" spans="1:5" x14ac:dyDescent="0.25">
      <c r="A59" s="35">
        <v>5</v>
      </c>
      <c r="B59" s="35">
        <v>978</v>
      </c>
      <c r="C59" s="35" t="s">
        <v>180</v>
      </c>
      <c r="D59" s="35" t="s">
        <v>12</v>
      </c>
      <c r="E59" s="36">
        <v>89</v>
      </c>
    </row>
    <row r="60" spans="1:5" x14ac:dyDescent="0.25">
      <c r="A60" s="1">
        <v>17</v>
      </c>
      <c r="B60" s="1">
        <v>44</v>
      </c>
      <c r="C60" s="1" t="s">
        <v>181</v>
      </c>
      <c r="D60" s="1" t="s">
        <v>18</v>
      </c>
      <c r="E60" s="30">
        <v>56</v>
      </c>
    </row>
    <row r="61" spans="1:5" x14ac:dyDescent="0.25">
      <c r="C61" s="33" t="s">
        <v>90</v>
      </c>
      <c r="E61" s="34">
        <v>163</v>
      </c>
    </row>
    <row r="62" spans="1:5" x14ac:dyDescent="0.25">
      <c r="A62" s="1">
        <v>3</v>
      </c>
      <c r="B62" s="1">
        <v>155</v>
      </c>
      <c r="C62" s="1" t="s">
        <v>182</v>
      </c>
      <c r="D62" s="1" t="s">
        <v>9</v>
      </c>
      <c r="E62" s="32">
        <v>91</v>
      </c>
    </row>
    <row r="63" spans="1:5" x14ac:dyDescent="0.25">
      <c r="A63" s="35">
        <v>17</v>
      </c>
      <c r="B63" s="35">
        <v>166</v>
      </c>
      <c r="C63" s="35" t="s">
        <v>94</v>
      </c>
      <c r="D63" s="35" t="s">
        <v>9</v>
      </c>
      <c r="E63" s="46">
        <v>30</v>
      </c>
    </row>
    <row r="64" spans="1:5" x14ac:dyDescent="0.25">
      <c r="A64" s="1">
        <v>11</v>
      </c>
      <c r="B64" s="1">
        <v>270</v>
      </c>
      <c r="C64" s="1" t="s">
        <v>92</v>
      </c>
      <c r="D64" s="1" t="s">
        <v>12</v>
      </c>
      <c r="E64" s="30">
        <v>72</v>
      </c>
    </row>
    <row r="65" spans="1:5" s="27" customFormat="1" x14ac:dyDescent="0.25">
      <c r="C65" s="28" t="s">
        <v>95</v>
      </c>
      <c r="E65" s="47">
        <v>92</v>
      </c>
    </row>
    <row r="66" spans="1:5" x14ac:dyDescent="0.25">
      <c r="A66" s="1">
        <v>4</v>
      </c>
      <c r="B66" s="1">
        <v>224</v>
      </c>
      <c r="C66" s="1" t="s">
        <v>97</v>
      </c>
      <c r="D66" s="1" t="s">
        <v>12</v>
      </c>
      <c r="E66" s="30">
        <v>92</v>
      </c>
    </row>
    <row r="67" spans="1:5" s="27" customFormat="1" x14ac:dyDescent="0.25">
      <c r="C67" s="28" t="s">
        <v>98</v>
      </c>
      <c r="E67" s="31">
        <v>44</v>
      </c>
    </row>
    <row r="68" spans="1:5" x14ac:dyDescent="0.25">
      <c r="A68" s="1">
        <v>21</v>
      </c>
      <c r="B68" s="1">
        <v>288</v>
      </c>
      <c r="C68" s="1" t="s">
        <v>99</v>
      </c>
      <c r="D68" s="1" t="s">
        <v>12</v>
      </c>
      <c r="E68" s="30">
        <v>44</v>
      </c>
    </row>
    <row r="69" spans="1:5" s="27" customFormat="1" x14ac:dyDescent="0.25">
      <c r="C69" s="28" t="s">
        <v>100</v>
      </c>
      <c r="E69" s="31">
        <v>96</v>
      </c>
    </row>
    <row r="70" spans="1:5" x14ac:dyDescent="0.25">
      <c r="A70" s="1">
        <v>2</v>
      </c>
      <c r="B70" s="1">
        <v>601</v>
      </c>
      <c r="C70" s="1" t="s">
        <v>101</v>
      </c>
      <c r="D70" s="1" t="s">
        <v>9</v>
      </c>
      <c r="E70" s="32">
        <v>96</v>
      </c>
    </row>
    <row r="71" spans="1:5" x14ac:dyDescent="0.25">
      <c r="A71" s="35">
        <v>4</v>
      </c>
      <c r="B71" s="35">
        <v>196</v>
      </c>
      <c r="C71" s="35" t="s">
        <v>103</v>
      </c>
      <c r="D71" s="35" t="s">
        <v>9</v>
      </c>
      <c r="E71" s="46">
        <v>87</v>
      </c>
    </row>
    <row r="72" spans="1:5" s="27" customFormat="1" x14ac:dyDescent="0.25">
      <c r="C72" s="28" t="s">
        <v>104</v>
      </c>
      <c r="E72" s="48">
        <v>100</v>
      </c>
    </row>
    <row r="73" spans="1:5" x14ac:dyDescent="0.25">
      <c r="A73" s="1">
        <v>18</v>
      </c>
      <c r="B73" s="1">
        <v>760</v>
      </c>
      <c r="C73" s="1" t="s">
        <v>105</v>
      </c>
      <c r="D73" s="1" t="s">
        <v>12</v>
      </c>
      <c r="E73" s="30">
        <v>53</v>
      </c>
    </row>
    <row r="74" spans="1:5" x14ac:dyDescent="0.25">
      <c r="A74" s="1">
        <v>20</v>
      </c>
      <c r="B74" s="1">
        <v>240</v>
      </c>
      <c r="C74" s="1" t="s">
        <v>107</v>
      </c>
      <c r="D74" s="1" t="s">
        <v>23</v>
      </c>
      <c r="E74" s="30">
        <v>47</v>
      </c>
    </row>
    <row r="75" spans="1:5" s="27" customFormat="1" x14ac:dyDescent="0.25">
      <c r="C75" s="28" t="s">
        <v>183</v>
      </c>
      <c r="E75" s="31">
        <v>151</v>
      </c>
    </row>
    <row r="76" spans="1:5" x14ac:dyDescent="0.25">
      <c r="A76" s="1">
        <v>8</v>
      </c>
      <c r="B76" s="1">
        <v>541</v>
      </c>
      <c r="C76" s="1" t="s">
        <v>109</v>
      </c>
      <c r="D76" s="1" t="s">
        <v>9</v>
      </c>
      <c r="E76" s="32">
        <v>70</v>
      </c>
    </row>
    <row r="77" spans="1:5" x14ac:dyDescent="0.25">
      <c r="A77" s="1">
        <v>8</v>
      </c>
      <c r="B77" s="1">
        <v>953</v>
      </c>
      <c r="C77" s="1" t="s">
        <v>112</v>
      </c>
      <c r="D77" s="1" t="s">
        <v>12</v>
      </c>
      <c r="E77" s="30">
        <v>81</v>
      </c>
    </row>
    <row r="78" spans="1:5" x14ac:dyDescent="0.25">
      <c r="A78" s="35">
        <v>9</v>
      </c>
      <c r="B78" s="35">
        <v>799</v>
      </c>
      <c r="C78" s="35" t="s">
        <v>110</v>
      </c>
      <c r="D78" s="35" t="s">
        <v>12</v>
      </c>
      <c r="E78" s="36">
        <v>78</v>
      </c>
    </row>
    <row r="79" spans="1:5" x14ac:dyDescent="0.25">
      <c r="A79" s="35">
        <v>27</v>
      </c>
      <c r="B79" s="35">
        <v>501</v>
      </c>
      <c r="C79" s="35" t="s">
        <v>111</v>
      </c>
      <c r="D79" s="35" t="s">
        <v>12</v>
      </c>
      <c r="E79" s="38">
        <v>28</v>
      </c>
    </row>
    <row r="80" spans="1:5" x14ac:dyDescent="0.25">
      <c r="C80" s="33" t="s">
        <v>115</v>
      </c>
      <c r="E80" s="34">
        <v>269</v>
      </c>
    </row>
    <row r="81" spans="1:5" x14ac:dyDescent="0.25">
      <c r="A81" s="1">
        <v>5</v>
      </c>
      <c r="B81" s="1">
        <v>151</v>
      </c>
      <c r="C81" s="1" t="s">
        <v>117</v>
      </c>
      <c r="D81" s="1" t="s">
        <v>9</v>
      </c>
      <c r="E81" s="32">
        <v>83</v>
      </c>
    </row>
    <row r="82" spans="1:5" x14ac:dyDescent="0.25">
      <c r="A82" s="35">
        <v>15</v>
      </c>
      <c r="B82" s="35">
        <v>18</v>
      </c>
      <c r="C82" s="35" t="s">
        <v>118</v>
      </c>
      <c r="D82" s="35" t="s">
        <v>9</v>
      </c>
      <c r="E82" s="46">
        <v>39</v>
      </c>
    </row>
    <row r="83" spans="1:5" x14ac:dyDescent="0.25">
      <c r="A83" s="35">
        <v>21</v>
      </c>
      <c r="B83" s="35">
        <v>194</v>
      </c>
      <c r="C83" s="35" t="s">
        <v>184</v>
      </c>
      <c r="D83" s="35" t="s">
        <v>9</v>
      </c>
      <c r="E83" s="46">
        <v>13</v>
      </c>
    </row>
    <row r="84" spans="1:5" x14ac:dyDescent="0.25">
      <c r="A84" s="1">
        <v>7</v>
      </c>
      <c r="B84" s="1">
        <v>517</v>
      </c>
      <c r="C84" s="1" t="s">
        <v>122</v>
      </c>
      <c r="D84" s="1" t="s">
        <v>12</v>
      </c>
      <c r="E84" s="30">
        <v>83</v>
      </c>
    </row>
    <row r="85" spans="1:5" x14ac:dyDescent="0.25">
      <c r="A85" s="35">
        <v>17</v>
      </c>
      <c r="B85" s="35">
        <v>515</v>
      </c>
      <c r="C85" s="35" t="s">
        <v>119</v>
      </c>
      <c r="D85" s="35" t="s">
        <v>12</v>
      </c>
      <c r="E85" s="36">
        <v>56</v>
      </c>
    </row>
    <row r="86" spans="1:5" x14ac:dyDescent="0.25">
      <c r="A86" s="35">
        <v>36</v>
      </c>
      <c r="B86" s="35">
        <v>114</v>
      </c>
      <c r="C86" s="35" t="s">
        <v>124</v>
      </c>
      <c r="D86" s="35" t="s">
        <v>12</v>
      </c>
      <c r="E86" s="38">
        <v>3</v>
      </c>
    </row>
    <row r="87" spans="1:5" x14ac:dyDescent="0.25">
      <c r="A87" s="1">
        <v>28</v>
      </c>
      <c r="B87" s="1">
        <v>640</v>
      </c>
      <c r="C87" s="1" t="s">
        <v>185</v>
      </c>
      <c r="D87" s="1" t="s">
        <v>18</v>
      </c>
      <c r="E87" s="41">
        <v>25</v>
      </c>
    </row>
    <row r="88" spans="1:5" x14ac:dyDescent="0.25">
      <c r="A88" s="1">
        <v>9</v>
      </c>
      <c r="B88" s="1">
        <v>65</v>
      </c>
      <c r="C88" s="1" t="s">
        <v>126</v>
      </c>
      <c r="D88" s="1" t="s">
        <v>23</v>
      </c>
      <c r="E88" s="30">
        <v>78</v>
      </c>
    </row>
    <row r="89" spans="1:5" x14ac:dyDescent="0.25">
      <c r="A89" s="35">
        <v>22</v>
      </c>
      <c r="B89" s="35">
        <v>64</v>
      </c>
      <c r="C89" s="35" t="s">
        <v>128</v>
      </c>
      <c r="D89" s="35" t="s">
        <v>23</v>
      </c>
      <c r="E89" s="36">
        <v>42</v>
      </c>
    </row>
    <row r="90" spans="1:5" x14ac:dyDescent="0.25">
      <c r="A90" s="35">
        <v>25</v>
      </c>
      <c r="B90" s="35">
        <v>122</v>
      </c>
      <c r="C90" s="35" t="s">
        <v>127</v>
      </c>
      <c r="D90" s="35" t="s">
        <v>23</v>
      </c>
      <c r="E90" s="38">
        <v>33</v>
      </c>
    </row>
    <row r="91" spans="1:5" s="27" customFormat="1" x14ac:dyDescent="0.25">
      <c r="C91" s="49" t="s">
        <v>131</v>
      </c>
      <c r="E91" s="44">
        <v>160</v>
      </c>
    </row>
    <row r="92" spans="1:5" x14ac:dyDescent="0.25">
      <c r="A92" s="1">
        <v>7</v>
      </c>
      <c r="B92" s="1">
        <v>88</v>
      </c>
      <c r="C92" s="1" t="s">
        <v>133</v>
      </c>
      <c r="D92" s="1" t="s">
        <v>9</v>
      </c>
      <c r="E92" s="32">
        <v>74</v>
      </c>
    </row>
    <row r="93" spans="1:5" x14ac:dyDescent="0.25">
      <c r="A93" s="1">
        <v>6</v>
      </c>
      <c r="B93" s="1">
        <v>211</v>
      </c>
      <c r="C93" s="1" t="s">
        <v>163</v>
      </c>
      <c r="D93" s="1" t="s">
        <v>23</v>
      </c>
      <c r="E93" s="30">
        <v>86</v>
      </c>
    </row>
    <row r="94" spans="1:5" x14ac:dyDescent="0.25">
      <c r="C94" s="33" t="s">
        <v>134</v>
      </c>
      <c r="E94" s="34">
        <v>315</v>
      </c>
    </row>
    <row r="95" spans="1:5" x14ac:dyDescent="0.25">
      <c r="A95" s="1">
        <v>9</v>
      </c>
      <c r="B95" s="1">
        <v>4</v>
      </c>
      <c r="C95" s="1" t="s">
        <v>186</v>
      </c>
      <c r="D95" s="1" t="s">
        <v>9</v>
      </c>
      <c r="E95" s="32">
        <v>65</v>
      </c>
    </row>
    <row r="96" spans="1:5" x14ac:dyDescent="0.25">
      <c r="A96" s="35">
        <v>11</v>
      </c>
      <c r="B96" s="35">
        <v>355</v>
      </c>
      <c r="C96" s="35" t="s">
        <v>187</v>
      </c>
      <c r="D96" s="35" t="s">
        <v>9</v>
      </c>
      <c r="E96" s="46">
        <v>57</v>
      </c>
    </row>
    <row r="97" spans="1:5" x14ac:dyDescent="0.25">
      <c r="A97" s="35">
        <v>12</v>
      </c>
      <c r="B97" s="35">
        <v>295</v>
      </c>
      <c r="C97" s="35" t="s">
        <v>136</v>
      </c>
      <c r="D97" s="35" t="s">
        <v>9</v>
      </c>
      <c r="E97" s="46">
        <v>52</v>
      </c>
    </row>
    <row r="98" spans="1:5" x14ac:dyDescent="0.25">
      <c r="A98" s="35">
        <v>18</v>
      </c>
      <c r="B98" s="35">
        <v>626</v>
      </c>
      <c r="C98" s="35" t="s">
        <v>135</v>
      </c>
      <c r="D98" s="35" t="s">
        <v>9</v>
      </c>
      <c r="E98" s="46">
        <v>26</v>
      </c>
    </row>
    <row r="99" spans="1:5" x14ac:dyDescent="0.25">
      <c r="A99" s="35">
        <v>23</v>
      </c>
      <c r="B99" s="35">
        <v>277</v>
      </c>
      <c r="C99" s="35" t="s">
        <v>140</v>
      </c>
      <c r="D99" s="35" t="s">
        <v>9</v>
      </c>
      <c r="E99" s="46">
        <v>4</v>
      </c>
    </row>
    <row r="100" spans="1:5" x14ac:dyDescent="0.25">
      <c r="A100" s="1">
        <v>19</v>
      </c>
      <c r="B100" s="1">
        <v>51</v>
      </c>
      <c r="C100" s="1" t="s">
        <v>138</v>
      </c>
      <c r="D100" s="1" t="s">
        <v>12</v>
      </c>
      <c r="E100" s="30">
        <v>50</v>
      </c>
    </row>
    <row r="101" spans="1:5" x14ac:dyDescent="0.25">
      <c r="A101" s="35">
        <v>22</v>
      </c>
      <c r="B101" s="35">
        <v>108</v>
      </c>
      <c r="C101" s="35" t="s">
        <v>142</v>
      </c>
      <c r="D101" s="35" t="s">
        <v>12</v>
      </c>
      <c r="E101" s="36">
        <v>42</v>
      </c>
    </row>
    <row r="102" spans="1:5" x14ac:dyDescent="0.25">
      <c r="A102" s="35">
        <v>30</v>
      </c>
      <c r="B102" s="35">
        <v>444</v>
      </c>
      <c r="C102" s="35" t="s">
        <v>139</v>
      </c>
      <c r="D102" s="35" t="s">
        <v>12</v>
      </c>
      <c r="E102" s="38">
        <v>19</v>
      </c>
    </row>
    <row r="103" spans="1:5" x14ac:dyDescent="0.25">
      <c r="A103" s="35">
        <v>33</v>
      </c>
      <c r="B103" s="35">
        <v>59</v>
      </c>
      <c r="C103" s="35" t="s">
        <v>137</v>
      </c>
      <c r="D103" s="35" t="s">
        <v>12</v>
      </c>
      <c r="E103" s="38">
        <v>11</v>
      </c>
    </row>
    <row r="104" spans="1:5" x14ac:dyDescent="0.25">
      <c r="A104" s="1">
        <v>1</v>
      </c>
      <c r="B104" s="1">
        <v>171</v>
      </c>
      <c r="C104" s="1" t="s">
        <v>188</v>
      </c>
      <c r="D104" s="1" t="s">
        <v>18</v>
      </c>
      <c r="E104" s="30">
        <v>100</v>
      </c>
    </row>
    <row r="105" spans="1:5" x14ac:dyDescent="0.25">
      <c r="A105" s="35">
        <v>12</v>
      </c>
      <c r="B105" s="35">
        <v>32</v>
      </c>
      <c r="C105" s="35" t="s">
        <v>145</v>
      </c>
      <c r="D105" s="35" t="s">
        <v>18</v>
      </c>
      <c r="E105" s="36">
        <v>69</v>
      </c>
    </row>
    <row r="106" spans="1:5" x14ac:dyDescent="0.25">
      <c r="A106" s="35">
        <v>14</v>
      </c>
      <c r="B106" s="35">
        <v>112</v>
      </c>
      <c r="C106" s="35" t="s">
        <v>143</v>
      </c>
      <c r="D106" s="35" t="s">
        <v>18</v>
      </c>
      <c r="E106" s="36">
        <v>64</v>
      </c>
    </row>
    <row r="107" spans="1:5" x14ac:dyDescent="0.25">
      <c r="A107" s="35">
        <v>33</v>
      </c>
      <c r="B107" s="35">
        <v>91</v>
      </c>
      <c r="C107" s="35" t="s">
        <v>141</v>
      </c>
      <c r="D107" s="35" t="s">
        <v>18</v>
      </c>
      <c r="E107" s="38">
        <v>11</v>
      </c>
    </row>
    <row r="108" spans="1:5" x14ac:dyDescent="0.25">
      <c r="A108" s="35">
        <v>34</v>
      </c>
      <c r="B108" s="35">
        <v>136</v>
      </c>
      <c r="C108" s="35" t="s">
        <v>189</v>
      </c>
      <c r="D108" s="35" t="s">
        <v>18</v>
      </c>
      <c r="E108" s="38">
        <v>8</v>
      </c>
    </row>
    <row r="109" spans="1:5" x14ac:dyDescent="0.25">
      <c r="A109" s="1">
        <v>1</v>
      </c>
      <c r="B109" s="1">
        <v>120</v>
      </c>
      <c r="C109" s="1" t="s">
        <v>144</v>
      </c>
      <c r="D109" s="1" t="s">
        <v>23</v>
      </c>
      <c r="E109" s="30">
        <v>100</v>
      </c>
    </row>
    <row r="110" spans="1:5" x14ac:dyDescent="0.25">
      <c r="A110" s="35">
        <v>34</v>
      </c>
      <c r="B110" s="35">
        <v>143</v>
      </c>
      <c r="C110" s="35" t="s">
        <v>190</v>
      </c>
      <c r="D110" s="35" t="s">
        <v>23</v>
      </c>
      <c r="E110" s="38">
        <v>8</v>
      </c>
    </row>
    <row r="111" spans="1:5" s="27" customFormat="1" x14ac:dyDescent="0.25">
      <c r="C111" s="28" t="s">
        <v>146</v>
      </c>
      <c r="E111" s="44">
        <v>161</v>
      </c>
    </row>
    <row r="112" spans="1:5" x14ac:dyDescent="0.25">
      <c r="A112" s="1">
        <v>14</v>
      </c>
      <c r="B112" s="1">
        <v>109</v>
      </c>
      <c r="C112" s="1" t="s">
        <v>191</v>
      </c>
      <c r="D112" s="1" t="s">
        <v>12</v>
      </c>
      <c r="E112" s="30">
        <v>64</v>
      </c>
    </row>
    <row r="113" spans="1:5" x14ac:dyDescent="0.25">
      <c r="A113" s="1">
        <v>2</v>
      </c>
      <c r="B113" s="1">
        <v>203</v>
      </c>
      <c r="C113" s="1" t="s">
        <v>147</v>
      </c>
      <c r="D113" s="1" t="s">
        <v>18</v>
      </c>
      <c r="E113" s="30">
        <v>97</v>
      </c>
    </row>
    <row r="114" spans="1:5" s="27" customFormat="1" x14ac:dyDescent="0.25">
      <c r="C114" s="28" t="s">
        <v>192</v>
      </c>
      <c r="E114" s="31">
        <v>33</v>
      </c>
    </row>
    <row r="115" spans="1:5" x14ac:dyDescent="0.25">
      <c r="A115" s="1">
        <v>25</v>
      </c>
      <c r="B115" s="1">
        <v>676</v>
      </c>
      <c r="C115" s="1" t="s">
        <v>193</v>
      </c>
      <c r="D115" s="1" t="s">
        <v>12</v>
      </c>
      <c r="E115" s="41">
        <v>33</v>
      </c>
    </row>
    <row r="116" spans="1:5" x14ac:dyDescent="0.25">
      <c r="C116" s="33" t="s">
        <v>148</v>
      </c>
      <c r="E116" s="34">
        <v>180</v>
      </c>
    </row>
    <row r="117" spans="1:5" x14ac:dyDescent="0.25">
      <c r="A117" s="1">
        <v>20</v>
      </c>
      <c r="B117" s="1">
        <v>989</v>
      </c>
      <c r="C117" s="1" t="s">
        <v>151</v>
      </c>
      <c r="D117" s="1" t="s">
        <v>12</v>
      </c>
      <c r="E117" s="30">
        <v>47</v>
      </c>
    </row>
    <row r="118" spans="1:5" x14ac:dyDescent="0.25">
      <c r="A118" s="35">
        <v>35</v>
      </c>
      <c r="B118" s="35">
        <v>241</v>
      </c>
      <c r="C118" s="35" t="s">
        <v>150</v>
      </c>
      <c r="D118" s="35" t="s">
        <v>12</v>
      </c>
      <c r="E118" s="38">
        <v>6</v>
      </c>
    </row>
    <row r="119" spans="1:5" x14ac:dyDescent="0.25">
      <c r="A119" s="1">
        <v>3</v>
      </c>
      <c r="B119" s="1">
        <v>118</v>
      </c>
      <c r="C119" s="1" t="s">
        <v>194</v>
      </c>
      <c r="D119" s="1" t="s">
        <v>18</v>
      </c>
      <c r="E119" s="30">
        <v>94</v>
      </c>
    </row>
    <row r="120" spans="1:5" x14ac:dyDescent="0.25">
      <c r="A120" s="35">
        <v>18</v>
      </c>
      <c r="B120" s="35">
        <v>781</v>
      </c>
      <c r="C120" s="35" t="s">
        <v>195</v>
      </c>
      <c r="D120" s="35" t="s">
        <v>18</v>
      </c>
      <c r="E120" s="36">
        <v>53</v>
      </c>
    </row>
    <row r="121" spans="1:5" x14ac:dyDescent="0.25">
      <c r="A121" s="35">
        <v>27</v>
      </c>
      <c r="B121" s="35">
        <v>292</v>
      </c>
      <c r="C121" s="35" t="s">
        <v>153</v>
      </c>
      <c r="D121" s="35" t="s">
        <v>18</v>
      </c>
      <c r="E121" s="38">
        <v>28</v>
      </c>
    </row>
    <row r="122" spans="1:5" x14ac:dyDescent="0.25">
      <c r="A122" s="1">
        <v>23</v>
      </c>
      <c r="B122" s="1">
        <v>57</v>
      </c>
      <c r="C122" s="1" t="s">
        <v>156</v>
      </c>
      <c r="D122" s="1" t="s">
        <v>23</v>
      </c>
      <c r="E122" s="30">
        <v>39</v>
      </c>
    </row>
    <row r="123" spans="1:5" s="27" customFormat="1" x14ac:dyDescent="0.25">
      <c r="C123" s="28" t="s">
        <v>157</v>
      </c>
      <c r="E123" s="47">
        <v>94</v>
      </c>
    </row>
    <row r="124" spans="1:5" x14ac:dyDescent="0.25">
      <c r="A124" s="1">
        <v>3</v>
      </c>
      <c r="B124" s="1">
        <v>9</v>
      </c>
      <c r="C124" s="1" t="s">
        <v>158</v>
      </c>
      <c r="D124" s="1" t="s">
        <v>12</v>
      </c>
      <c r="E124" s="30">
        <v>94</v>
      </c>
    </row>
    <row r="125" spans="1:5" x14ac:dyDescent="0.25">
      <c r="A125" s="35">
        <v>16</v>
      </c>
      <c r="B125" s="35">
        <v>10</v>
      </c>
      <c r="C125" s="35" t="s">
        <v>159</v>
      </c>
      <c r="D125" s="35" t="s">
        <v>12</v>
      </c>
      <c r="E125" s="36">
        <v>58</v>
      </c>
    </row>
    <row r="126" spans="1:5" s="27" customFormat="1" x14ac:dyDescent="0.25">
      <c r="C126" s="28" t="s">
        <v>160</v>
      </c>
      <c r="E126" s="31">
        <v>43</v>
      </c>
    </row>
    <row r="127" spans="1:5" x14ac:dyDescent="0.25">
      <c r="A127" s="1">
        <v>14</v>
      </c>
      <c r="B127" s="1">
        <v>123</v>
      </c>
      <c r="C127" s="1" t="s">
        <v>161</v>
      </c>
      <c r="D127" s="1" t="s">
        <v>9</v>
      </c>
      <c r="E127" s="32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Kopā</vt:lpstr>
      <vt:lpstr>1.posms Pilsblīdene</vt:lpstr>
      <vt:lpstr>2.posms Saldus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 Timing</dc:creator>
  <cp:lastModifiedBy>Kaspars</cp:lastModifiedBy>
  <dcterms:created xsi:type="dcterms:W3CDTF">2019-04-22T14:13:45Z</dcterms:created>
  <dcterms:modified xsi:type="dcterms:W3CDTF">2019-05-22T10:41:36Z</dcterms:modified>
</cp:coreProperties>
</file>